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tlab_user\Desktop\Eleveranciers 2021 db def versie\publicatie\output_pz\"/>
    </mc:Choice>
  </mc:AlternateContent>
  <xr:revisionPtr revIDLastSave="0" documentId="13_ncr:1_{7D628E25-3D75-4258-A0AA-21E4C4438D2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oelichting" sheetId="1" r:id="rId1"/>
    <sheet name="1. Bedrijfsprofiel" sheetId="2" r:id="rId2"/>
    <sheet name="2a. Inkoop particulier" sheetId="4" r:id="rId3"/>
    <sheet name="2b. Inkoop zakelijk" sheetId="12" r:id="rId4"/>
    <sheet name="3a. Levering particulier" sheetId="5" r:id="rId5"/>
    <sheet name="3b. Levering zakelijk" sheetId="13" r:id="rId6"/>
    <sheet name="4. Biomassa" sheetId="6" r:id="rId7"/>
    <sheet name="5. Investeringen" sheetId="7" r:id="rId8"/>
    <sheet name="6. Desinvesteringen" sheetId="14" r:id="rId9"/>
    <sheet name="Bronnen" sheetId="9" r:id="rId10"/>
    <sheet name="Dropdown" sheetId="10" state="hidden" r:id="rId11"/>
  </sheets>
  <definedNames>
    <definedName name="Dropdown_inclGVO">Dropdown!$B$3:$B$5</definedName>
    <definedName name="Dropdown_markt">Dropdown!$F$3:$F$6</definedName>
    <definedName name="Dropdown_typebedrijf">Dropdown!$D$3:$D$5</definedName>
    <definedName name="Huidige_status">Dropdown!$H$3:$H$4</definedName>
    <definedName name="review">Dropdown!$J$3:$J$5</definedName>
  </definedNames>
  <calcPr calcId="191029"/>
  <customWorkbookViews>
    <customWorkbookView name="Thijs Scholten - Persoonlijke weergave" guid="{BC2B4C45-54C8-47E0-BDC7-F88B8CF171DE}" mergeInterval="0" personalView="1" maximized="1" windowWidth="1675" windowHeight="811" activeSheetId="3"/>
    <customWorkbookView name="Jaco Blommerde - Persoonlijke weergave" guid="{2ACFC2C6-1D1F-49BC-BE51-2A77DC91B685}" mergeInterval="0" personalView="1" maximized="1" windowWidth="1920" windowHeight="751" activeSheetId="1"/>
    <customWorkbookView name="Lonneke Wielders (CE Delft) - Persoonlijke weergave" guid="{4DAB9F91-9782-4CDB-A370-C9439DD9F58D}" mergeInterval="0" personalView="1" maximized="1" windowWidth="1920" windowHeight="851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3" i="12" l="1"/>
  <c r="C30" i="4"/>
  <c r="C77" i="4"/>
  <c r="C26" i="13" l="1"/>
  <c r="C18" i="13"/>
  <c r="C28" i="13" s="1"/>
  <c r="C30" i="5"/>
  <c r="C36" i="6" l="1"/>
  <c r="C22" i="6"/>
  <c r="C22" i="5" l="1"/>
  <c r="C32" i="5" s="1"/>
  <c r="C60" i="12"/>
  <c r="C46" i="12"/>
  <c r="C36" i="12"/>
  <c r="C26" i="12"/>
  <c r="C64" i="4"/>
  <c r="C50" i="4"/>
  <c r="C40" i="4"/>
  <c r="C42" i="4" l="1"/>
  <c r="C38" i="12"/>
  <c r="C20" i="1"/>
</calcChain>
</file>

<file path=xl/sharedStrings.xml><?xml version="1.0" encoding="utf-8"?>
<sst xmlns="http://schemas.openxmlformats.org/spreadsheetml/2006/main" count="566" uniqueCount="259">
  <si>
    <t>Bron</t>
  </si>
  <si>
    <t>Type bedrijf</t>
  </si>
  <si>
    <t>Actief in</t>
  </si>
  <si>
    <t>Markt</t>
  </si>
  <si>
    <t>Eigendomsstructuur</t>
  </si>
  <si>
    <t>Programmaverantwoordelijkheid (PV)</t>
  </si>
  <si>
    <t>Huidige PV sinds</t>
  </si>
  <si>
    <t>Leveringsvergunning (LV)</t>
  </si>
  <si>
    <t>LV sinds</t>
  </si>
  <si>
    <t>Review</t>
  </si>
  <si>
    <t>Bronnen</t>
  </si>
  <si>
    <t>Fossiel</t>
  </si>
  <si>
    <t>Kolen</t>
  </si>
  <si>
    <t>Gas niet-WKK</t>
  </si>
  <si>
    <t>Gas WKK</t>
  </si>
  <si>
    <t>Nucleair</t>
  </si>
  <si>
    <t>Olie</t>
  </si>
  <si>
    <t>Overig fossiel</t>
  </si>
  <si>
    <t>Hernieuwbaar</t>
  </si>
  <si>
    <t>Biomassa stand alone</t>
  </si>
  <si>
    <t>Biomassa bijstook kolen</t>
  </si>
  <si>
    <t>Zon</t>
  </si>
  <si>
    <t>Wind</t>
  </si>
  <si>
    <t>Waterkracht grootschalig &gt; 10 MW</t>
  </si>
  <si>
    <t>Waterkracht kleinschalig &lt; 10 MW</t>
  </si>
  <si>
    <t>Rioolslib, methaanafvang</t>
  </si>
  <si>
    <t>Overig hernieuwbaar</t>
  </si>
  <si>
    <t>Totaal fossiel</t>
  </si>
  <si>
    <t>Totaal hernieuwbaar</t>
  </si>
  <si>
    <t>Totaal</t>
  </si>
  <si>
    <t>%</t>
  </si>
  <si>
    <t>Handelsmix</t>
  </si>
  <si>
    <t>Biomassa</t>
  </si>
  <si>
    <t>Herkomst onbekend</t>
  </si>
  <si>
    <t>Incl. GVO</t>
  </si>
  <si>
    <t xml:space="preserve">Herkomst fossiel  onbekend </t>
  </si>
  <si>
    <t>Herkomst hernieuwbaar onbekend</t>
  </si>
  <si>
    <t>Gas</t>
  </si>
  <si>
    <t>Waterkracht</t>
  </si>
  <si>
    <t>Naam centrale</t>
  </si>
  <si>
    <t>Land</t>
  </si>
  <si>
    <t>Huidige status</t>
  </si>
  <si>
    <t>Jaartal</t>
  </si>
  <si>
    <t>Afval (niet-biogeen)</t>
  </si>
  <si>
    <t>Afval (biogeen)</t>
  </si>
  <si>
    <t>Waterkracht kleinschalig       &lt; 10 MW</t>
  </si>
  <si>
    <t>Waterkracht grootschalig    &gt; 10 MW</t>
  </si>
  <si>
    <t>Welke certificering</t>
  </si>
  <si>
    <t>Afvalverbranding in AVI's</t>
  </si>
  <si>
    <t xml:space="preserve">Stand alone biomassacentrales </t>
  </si>
  <si>
    <t>Rioolslibverwerking, methaanafvang in stortplaatsen</t>
  </si>
  <si>
    <t xml:space="preserve"> Toelichting: </t>
  </si>
  <si>
    <t xml:space="preserve"> - Het gaat om activiteiten op de elektriciteitsmarkt. Activiteiten op de gasmarkt worden niet meegenomen in dit onderzoek.</t>
  </si>
  <si>
    <t xml:space="preserve"> - Het gaat om dochterondernemingen die opgenomen zijn op de geconsolideerde jaarrekening en die zelf als elektriciteitsleverancier optreden op de Nederlandse markt.</t>
  </si>
  <si>
    <t>Biomassa-inzet</t>
  </si>
  <si>
    <t>Ja</t>
  </si>
  <si>
    <t>Nee</t>
  </si>
  <si>
    <t>Kies…</t>
  </si>
  <si>
    <t>Leverancier elektriciteit</t>
  </si>
  <si>
    <t>Leverancier en producent elektriciteit</t>
  </si>
  <si>
    <t>Consument</t>
  </si>
  <si>
    <t>Zakelijk</t>
  </si>
  <si>
    <t>Consument en zakelijk</t>
  </si>
  <si>
    <t>In aanbouw</t>
  </si>
  <si>
    <t>In bedrijf</t>
  </si>
  <si>
    <t>Steen-kool</t>
  </si>
  <si>
    <t>Bruin-kool</t>
  </si>
  <si>
    <t>Gas
niet-WKK</t>
  </si>
  <si>
    <t>Elektriciteitsleverancier</t>
  </si>
  <si>
    <t>Biomassa bijstook in kolencentrales</t>
  </si>
  <si>
    <t>Er is geen gebruik gemaakt van de mogelijkheid om de gegevens in deze spreadsheet te controleren.</t>
  </si>
  <si>
    <t>Er is gebruik gemaakt van de mogelijkheid om de gegevens in deze spreadsheet te controleren.</t>
  </si>
  <si>
    <t xml:space="preserve">Holding/bestuurder (naam + aandeelpercentage) </t>
  </si>
  <si>
    <t xml:space="preserve">Dochterondernemingen (naam + aandeelpercentage) </t>
  </si>
  <si>
    <t>1. Direct bij de bron ingekocht (PPA) voor de Nederlandse markt</t>
  </si>
  <si>
    <t>2. Handelsmix voor de Nederlandse markt</t>
  </si>
  <si>
    <t>3. Losse GvO's  voor de Nederlandse markt</t>
  </si>
  <si>
    <t>% (van de totale inkoop op bedrijfsniveau)</t>
  </si>
  <si>
    <t>Inleiding</t>
  </si>
  <si>
    <t>Opzet van de spreadsheet</t>
  </si>
  <si>
    <t>De volgende onderwerpen zijn (indien relevant) ingevuld in deze spreadsheet:</t>
  </si>
  <si>
    <t>Afbakening</t>
  </si>
  <si>
    <t>Databronnen</t>
  </si>
  <si>
    <t>De volgende bronnen zijn gebruikt voor het onderzoek:</t>
  </si>
  <si>
    <t>- Jaarverslagen, duurzaamheidsverslagen;</t>
  </si>
  <si>
    <t>- Overzichten voor investeerders, websites;</t>
  </si>
  <si>
    <t>- Stroometiketten, etc.</t>
  </si>
  <si>
    <t>Elektriciteitsleveranciers in dit onderzoek</t>
  </si>
  <si>
    <t>Eneco</t>
  </si>
  <si>
    <t>Greenchoice</t>
  </si>
  <si>
    <t>Budget Energie</t>
  </si>
  <si>
    <t>HVC Energie</t>
  </si>
  <si>
    <t>Pure Energie</t>
  </si>
  <si>
    <t>NieuweStroom</t>
  </si>
  <si>
    <t>Qwint</t>
  </si>
  <si>
    <t>United Consumers</t>
  </si>
  <si>
    <t xml:space="preserve"> - Bij klanten gaat het om elektriciteitsklanten.</t>
  </si>
  <si>
    <t>Bedrijfsprofiel</t>
  </si>
  <si>
    <t xml:space="preserve"> - Als de inkoopgegevens niet bij ons bekend waren of het bewijs ondeugdelijk was, zijn we uitgegaan van inkoop van de handelsmix.</t>
  </si>
  <si>
    <t xml:space="preserve"> - Indien niet bekend was om welke vorm van biomassa-inzet het gaat, is de productie toegedeeld aan biomassa bijstook in kolencentrales.</t>
  </si>
  <si>
    <t>Investeringen</t>
  </si>
  <si>
    <t xml:space="preserve"> - Het kan gaan om centrales die in zijn geheel ontwikkelend, vergroot, of aangekocht zijn, of waarin het eigendomsaandeel vergroot is.</t>
  </si>
  <si>
    <t xml:space="preserve"> - Alle data is 'pro rata' (het vermogen is gealloceerd op basis van het eigendomspercentage.</t>
  </si>
  <si>
    <t>Desinvesteringen</t>
  </si>
  <si>
    <t xml:space="preserve"> Toelichting:</t>
  </si>
  <si>
    <t xml:space="preserve"> - Het kan gaan om centrales die in zijn geheel gesloten, afgebroken of (deels) verkocht zijn</t>
  </si>
  <si>
    <t xml:space="preserve"> - Alle data is 'pro rata' (het vermogen is gealloceerd op basis van het eigendomspercentage)</t>
  </si>
  <si>
    <t>Essent</t>
  </si>
  <si>
    <t>Fenor</t>
  </si>
  <si>
    <t>Powerpeers</t>
  </si>
  <si>
    <t xml:space="preserve"> - Het gaat bij het stroometiket om de inkoop op bedrijfsniveau (excl. de dochterondernemingen), dus niet op holdingniveau.</t>
  </si>
  <si>
    <t xml:space="preserve">1.   </t>
  </si>
  <si>
    <t>2a.</t>
  </si>
  <si>
    <t xml:space="preserve">2b. </t>
  </si>
  <si>
    <t>Inkoop zakelijk</t>
  </si>
  <si>
    <t xml:space="preserve">3a. </t>
  </si>
  <si>
    <t>Levering particulier</t>
  </si>
  <si>
    <t xml:space="preserve">3b. </t>
  </si>
  <si>
    <t>Levering zakelijk</t>
  </si>
  <si>
    <t xml:space="preserve">4.  </t>
  </si>
  <si>
    <t xml:space="preserve">5.  </t>
  </si>
  <si>
    <t xml:space="preserve">6.  </t>
  </si>
  <si>
    <t>Inkoop particulier</t>
  </si>
  <si>
    <t xml:space="preserve">* </t>
  </si>
  <si>
    <t xml:space="preserve">*  </t>
  </si>
  <si>
    <t>We brengen alleen inkoop en levering van elektriciteit in beeld, de gaslevering nemen we niet mee. Daarnaast laten we ook de herkomst van fossiele</t>
  </si>
  <si>
    <t>bronnen die ingezet worden voor de elektriciteitsproductie buiten beschouwing.</t>
  </si>
  <si>
    <t>Eventuele investeringen en desinvesteringen zijn toegerekend aan de hand van het eigendomsaandeel van het bedrijf.</t>
  </si>
  <si>
    <t>Openbare bronnen van elektricteitsleveranciers:</t>
  </si>
  <si>
    <t>Invulspreadsheet 1e ronde: informatie door de elektriciteitsleveranciers gecontroleerd en aangeleverd;</t>
  </si>
  <si>
    <t>Invulspreadsheet 2e ronde: informatie door de elektriciteitsleveranciers gecontroleerd en aangeleverd;</t>
  </si>
  <si>
    <t>*</t>
  </si>
  <si>
    <t>Bewijsstukken voor PPA's (of andere contracten) waaruit blijkt dat (hernieuwbare) elektriciteit rechtstreeks bij de bron ingekocht wordt.</t>
  </si>
  <si>
    <t>Pariculiere en zakelijk markt</t>
  </si>
  <si>
    <t>DELTA</t>
  </si>
  <si>
    <t>Energie VanOns</t>
  </si>
  <si>
    <t>Sepa Green</t>
  </si>
  <si>
    <t>Lees hiervoor de toelichting bij de desbetreffende tabbladen.</t>
  </si>
  <si>
    <t>Zakelijke markt</t>
  </si>
  <si>
    <t>Gazprom</t>
  </si>
  <si>
    <t>Endesa</t>
  </si>
  <si>
    <t>Hezelaer Energy</t>
  </si>
  <si>
    <t>Innova Energie</t>
  </si>
  <si>
    <t>MAIN Energie</t>
  </si>
  <si>
    <t>VanHelder</t>
  </si>
  <si>
    <t>DVEP Energie</t>
  </si>
  <si>
    <t>Powerhouse</t>
  </si>
  <si>
    <t>Energyhouse</t>
  </si>
  <si>
    <t xml:space="preserve"> - Het gaat om programmaverantwoordelijkheid en de leveringsvergunningen in Nederland.</t>
  </si>
  <si>
    <t>1. Markt</t>
  </si>
  <si>
    <t>2. Direct bij de bron ingekocht (PPA) voor de Nederlandse markt</t>
  </si>
  <si>
    <t xml:space="preserve"> - Als er sprake is van inkoop bij de bron, dan is dit met (interne) PPA overeenkomsten of een assurancerapport bewezen. </t>
  </si>
  <si>
    <t xml:space="preserve"> - Eigen productie die in Nederland wordt geleverd is aangegeven als directe inkoop (gevraagd om aan te tonen met PPA en GvO).</t>
  </si>
  <si>
    <r>
      <t xml:space="preserve"> -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Trebuchet MS"/>
        <family val="2"/>
      </rPr>
      <t>Het gaat hier om de inkoop op</t>
    </r>
    <r>
      <rPr>
        <b/>
        <sz val="8"/>
        <color theme="1"/>
        <rFont val="Trebuchet MS"/>
        <family val="2"/>
      </rPr>
      <t xml:space="preserve"> bedrijfsniveau</t>
    </r>
    <r>
      <rPr>
        <sz val="8"/>
        <color theme="1"/>
        <rFont val="Trebuchet MS"/>
        <family val="2"/>
      </rPr>
      <t>, dus hier niet op holdingniveau.</t>
    </r>
  </si>
  <si>
    <t>3. Handelsmix voor de Nederlandse markt</t>
  </si>
  <si>
    <t>4. Losse GvO's  voor de Nederlandse markt</t>
  </si>
  <si>
    <r>
      <t xml:space="preserve"> - Het gaat om de inkoop ten behoeve van de levering op de particuliere </t>
    </r>
    <r>
      <rPr>
        <b/>
        <sz val="8"/>
        <color theme="1"/>
        <rFont val="Trebuchet MS"/>
        <family val="2"/>
      </rPr>
      <t>Nederlandse markt.</t>
    </r>
  </si>
  <si>
    <t xml:space="preserve"> - De gegevens over de levering op de particuliere markt zijn overgenomen van het openbare stroometiket.</t>
  </si>
  <si>
    <t>Inkoop particuliere markt</t>
  </si>
  <si>
    <t>Inkoop zakelijke markt</t>
  </si>
  <si>
    <t>Levering particuliere markt</t>
  </si>
  <si>
    <t>Levering zakelijke markt</t>
  </si>
  <si>
    <t>2. Biomassa-inzet bij inkoop voor de Nederlandse zakelijke markt</t>
  </si>
  <si>
    <t xml:space="preserve"> - Als er sprake is van certificering van biomassa, dan is dit met (interne) overeenkomsten of certificaten bewezen. </t>
  </si>
  <si>
    <t xml:space="preserve">   • Vergunning moet zijn verleend en het investeringsbesluit moet zijn genomen.  </t>
  </si>
  <si>
    <t xml:space="preserve"> - In aanbouw zijnde installaties tellen mee als:</t>
  </si>
  <si>
    <t>Desvesteringen</t>
  </si>
  <si>
    <r>
      <t xml:space="preserve"> - Het gaat om de inkoop voor de levering op de zakelijke </t>
    </r>
    <r>
      <rPr>
        <b/>
        <sz val="8"/>
        <color theme="1"/>
        <rFont val="Trebuchet MS"/>
        <family val="2"/>
      </rPr>
      <t>Nederlandse markt</t>
    </r>
    <r>
      <rPr>
        <sz val="8"/>
        <color theme="1"/>
        <rFont val="Trebuchet MS"/>
        <family val="2"/>
      </rPr>
      <t xml:space="preserve"> (als deze afwijkt van inkoop particulier).</t>
    </r>
  </si>
  <si>
    <t>2. Stroometiket op bedrijfsniveau in Nederland</t>
  </si>
  <si>
    <t>1. Stroometiket op bedrijfsniveau in Nederland</t>
  </si>
  <si>
    <t xml:space="preserve"> - De gegevens over de levering op de zakelijke markt zijn overgenomen van het openbare stroometiket (als deze afwijkt van levering particulier). </t>
  </si>
  <si>
    <r>
      <t xml:space="preserve">Bijdrage aan de energietransitie
</t>
    </r>
    <r>
      <rPr>
        <sz val="8"/>
        <color theme="1"/>
        <rFont val="Trebuchet MS"/>
        <family val="2"/>
      </rPr>
      <t>(Vrije beschrijving van de activiteiten die de energieleverancier onderneemt om bij te dragen aan de energietransitie, in maximaal 1.000 tekens)</t>
    </r>
  </si>
  <si>
    <t>Achtergrond</t>
  </si>
  <si>
    <t>Wind op land</t>
  </si>
  <si>
    <t>Wind op zee</t>
  </si>
  <si>
    <t>Clean Energy</t>
  </si>
  <si>
    <t>EasyEnergy</t>
  </si>
  <si>
    <t>Energy Zero</t>
  </si>
  <si>
    <t>NLE</t>
  </si>
  <si>
    <t>Oxxio</t>
  </si>
  <si>
    <t>Vandebron</t>
  </si>
  <si>
    <t>Vrijopnaam</t>
  </si>
  <si>
    <t>Woonenergie</t>
  </si>
  <si>
    <t>PZEM</t>
  </si>
  <si>
    <t>Scholt Energy Control</t>
  </si>
  <si>
    <t>Particuliere en event. zakelijke markt</t>
  </si>
  <si>
    <t>Vattenfall</t>
  </si>
  <si>
    <t>Nederland (%)</t>
  </si>
  <si>
    <t>Buitenland (%)</t>
  </si>
  <si>
    <t>Mono-mestvergisting met nutriëntenterugwinning</t>
  </si>
  <si>
    <t>Mono-mestvergisting zonder nutriëntenterugwinning</t>
  </si>
  <si>
    <t>Overige vergisting met nutriëntenterugwinning</t>
  </si>
  <si>
    <t>Overige vergisting zonder nutriëntenterugwinning</t>
  </si>
  <si>
    <t>Type biomassa en overige opmerkingen</t>
  </si>
  <si>
    <t>Mono-mestvergisting met nutriententerugw.</t>
  </si>
  <si>
    <t>Mono-mestvergisting zonder nutriententerugw.</t>
  </si>
  <si>
    <t>Overige vergisting met nutriententerugw.</t>
  </si>
  <si>
    <t>Overige vergisting zonder nutriententerugw.</t>
  </si>
  <si>
    <t>Op deze manier wordt de onafhankelijkheid en objectiviteit van het onderzoek naar de brongegevens gewaarborgd.</t>
  </si>
  <si>
    <t xml:space="preserve">De brongegevens over de elektriciteitsleveranciers waarop de ranking gebasseerd wordt, wordt ook elk jaar geupdate. Voorheen werden de brongegevens van alle </t>
  </si>
  <si>
    <t>brongegevens te publiceren.</t>
  </si>
  <si>
    <t>Bouwjaar</t>
  </si>
  <si>
    <t xml:space="preserve">Sinds 2014 wordt jaarlijks de duurzaamheidsranking van de Nederlandse elektriciteitsleveranciers gepresenteerd. </t>
  </si>
  <si>
    <t>Deze criteria worden los van dit onderzoek gepubliceerd en zijn niet bekend bij CE Delft.</t>
  </si>
  <si>
    <t>elektriciteitsleveranciers in een rapportage gepubliceerd, maar sinds 2016 is er voor gekozen, mede ten behoeve van de transparantie, om deze spreadsheets met de</t>
  </si>
  <si>
    <t>Naked Energy</t>
  </si>
  <si>
    <t xml:space="preserve">De beoordelingscriteria worden door de opdrachtgevers (Consumentenbond, Natuur &amp; Mileu en Wise) opgesteld. </t>
  </si>
  <si>
    <t>Het gaat alleen om inversteringen in Nederland.</t>
  </si>
  <si>
    <t>EnergieDirect</t>
  </si>
  <si>
    <t>NeoSmart</t>
  </si>
  <si>
    <t>om | nieuwe energie</t>
  </si>
  <si>
    <t>DGB Energie zakelijk</t>
  </si>
  <si>
    <t>NieuwHollandsEnergiebedrijf zakelijk</t>
  </si>
  <si>
    <t>Total Gas &amp; Power</t>
  </si>
  <si>
    <t>Incl. GVO's of CvO's (%)</t>
  </si>
  <si>
    <t>Herkomst fossiel onbekend</t>
  </si>
  <si>
    <t>5. Losse CvO's  voor de Nederlandse markt</t>
  </si>
  <si>
    <t>4. Losse CvO's  voor de Nederlandse markt</t>
  </si>
  <si>
    <r>
      <t xml:space="preserve">Onderstaande inkoop is </t>
    </r>
    <r>
      <rPr>
        <u/>
        <sz val="8"/>
        <color theme="1"/>
        <rFont val="Trebuchet MS"/>
        <family val="2"/>
      </rPr>
      <t>alleen</t>
    </r>
    <r>
      <rPr>
        <sz val="8"/>
        <color theme="1"/>
        <rFont val="Trebuchet MS"/>
        <family val="2"/>
      </rPr>
      <t xml:space="preserve"> voor de particuliere markt</t>
    </r>
  </si>
  <si>
    <r>
      <t xml:space="preserve">Onderstaande levering is </t>
    </r>
    <r>
      <rPr>
        <u/>
        <sz val="8"/>
        <color theme="1"/>
        <rFont val="Trebuchet MS"/>
        <family val="2"/>
      </rPr>
      <t>alleen</t>
    </r>
    <r>
      <rPr>
        <sz val="8"/>
        <color theme="1"/>
        <rFont val="Trebuchet MS"/>
        <family val="2"/>
      </rPr>
      <t xml:space="preserve"> voor de particuliere markt</t>
    </r>
  </si>
  <si>
    <t>1. Biomassa-inzet bij inkoop voor de Nederlandse particuliere markt (incl. zakelijke markt als er geen onderscheid wordt gemaakt tussen particuliere en zakelijke inkoop)</t>
  </si>
  <si>
    <t xml:space="preserve"> - Het gaat om investeringen van de leverancier in Nederland. Eventuele investeringen in Nederland door het moederbedrijf zijn opgenomen bij de Nederlandse hoofdleverancier in het concern.</t>
  </si>
  <si>
    <t xml:space="preserve"> - Het gaat om centrales die tussen 2016 en 2021 (t/m 1 mei) zijn verdwenen als assets van de holding.</t>
  </si>
  <si>
    <t xml:space="preserve"> - Het gaat om desinvesteringen van de leverancier in Nederland. Eventuele desinvesteringen in Nederland door het moederbedrijf zijn opgenomen bij de Nederlandse hoofdleverancier in het concern.</t>
  </si>
  <si>
    <t>De informatie is uitgevraagd op bedrijfsniveau.</t>
  </si>
  <si>
    <t xml:space="preserve">Alle opgenomen gegevens zijn gegevens over 2020, tenzij anders vermeld. </t>
  </si>
  <si>
    <t xml:space="preserve">In de tabel staat een overzicht van alle 41 elektriciteitsleveranciers die dit jaar zijn meegenomen in dit onderzoek. </t>
  </si>
  <si>
    <t xml:space="preserve"> - Bij "4. Losse GvO's" gaat het om de GvO’s die los van de elektriciteitsinkoop zijn ingekocht (en dus niet zijn opgegeven onder 2.).</t>
  </si>
  <si>
    <t xml:space="preserve"> - Bij "5. Losse CvO's" gaat het om de CvO’s die los van de elektriciteitsinkoop zijn ingekocht (en dus niet zijn opgegeven onder 2.).</t>
  </si>
  <si>
    <t xml:space="preserve"> - Bij "3. Losse GvO's" gaat het om de GvO’s die los van de elektriciteitsinkoop zijn ingekocht (en dus niet zijn opgegeven onder 2.).</t>
  </si>
  <si>
    <t xml:space="preserve"> - Bij "4. Losse CvO's" gaat het om de CvO’s die los van de elektriciteitsinkoop zijn ingekocht (en dus niet zijn opgegeven onder 2.).</t>
  </si>
  <si>
    <t xml:space="preserve">   • Uitzondering hierop zonneparken (kleinere parken, kortere doorlooptijd en lastig te toetsen): er moet een netaansluiting zijn op de peildatum (1 mei 2021).</t>
  </si>
  <si>
    <t xml:space="preserve"> - Het gaat om centrales die tussen 2016 en 2021 (t/m 1 mei) zijn toegevoegd aan de assets van de holding, of om centrales die op dit moment in aanbouw zijn.</t>
  </si>
  <si>
    <t>Naked Energy; verenig-de-energie</t>
  </si>
  <si>
    <t>Naked Energy B.V.</t>
  </si>
  <si>
    <t>KvK, 2020</t>
  </si>
  <si>
    <t>Nederland</t>
  </si>
  <si>
    <t>ACM, 2021</t>
  </si>
  <si>
    <t/>
  </si>
  <si>
    <t>Naked Energy, 2021</t>
  </si>
  <si>
    <t>zie opmerking</t>
  </si>
  <si>
    <t>Geen certificering</t>
  </si>
  <si>
    <t>Titel</t>
  </si>
  <si>
    <t>Auteur</t>
  </si>
  <si>
    <t>URL</t>
  </si>
  <si>
    <t>Vergunninghouders elektriciteit</t>
  </si>
  <si>
    <t>ACM</t>
  </si>
  <si>
    <t>https://www.acm.nl/nl/onderwerpen/energie/energiebedrijven/vergunningen/vergunninghouders-elektriciteit-en-gas</t>
  </si>
  <si>
    <t>PV-register</t>
  </si>
  <si>
    <t>Tennet</t>
  </si>
  <si>
    <t>https://www.tennet.eu/nl/elektriciteitsmarkt/nederlandse-markt/pv-register/</t>
  </si>
  <si>
    <t>Handelsregister Kamer van Koophandel</t>
  </si>
  <si>
    <t>KvK</t>
  </si>
  <si>
    <t>www.kvk.nl</t>
  </si>
  <si>
    <t>Vermogen en productie</t>
  </si>
  <si>
    <t>Inkoop</t>
  </si>
  <si>
    <t>Stroometiket 2020</t>
  </si>
  <si>
    <t>https://www.naked-energy.nl/faq/</t>
  </si>
  <si>
    <t>Levering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</si>
</sst>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[$-413]d\ mmmm\ yyyy;@"/>
    <numFmt numFmtId="166" formatCode="0.0%"/>
    <numFmt numFmtId="167" formatCode="&quot;waarvan &quot;0.0%&quot; incl. GvO's&quot;"/>
    <numFmt numFmtId="168" formatCode="&quot;waarvan &quot;0.0%&quot; incl. CvO's&quot;"/>
  </numFmts>
  <fonts count="29" x14ac:knownFonts="1">
    <font>
      <sz val="8"/>
      <color theme="1"/>
      <name val="Trebuchet MS"/>
      <family val="2"/>
    </font>
    <font>
      <sz val="10"/>
      <color theme="1"/>
      <name val="Trebuchet MS"/>
      <family val="2"/>
    </font>
    <font>
      <sz val="10"/>
      <color theme="1"/>
      <name val="Trebuchet M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rebuchet MS"/>
      <family val="2"/>
    </font>
    <font>
      <b/>
      <sz val="8"/>
      <color theme="1"/>
      <name val="Trebuchet MS"/>
      <family val="2"/>
    </font>
    <font>
      <sz val="8"/>
      <color theme="1"/>
      <name val="Calibri"/>
      <family val="2"/>
      <scheme val="minor"/>
    </font>
    <font>
      <sz val="8"/>
      <name val="Trebuchet MS"/>
      <family val="2"/>
    </font>
    <font>
      <sz val="8"/>
      <color rgb="FFFF0000"/>
      <name val="Trebuchet MS"/>
      <family val="2"/>
    </font>
    <font>
      <sz val="7"/>
      <color theme="1"/>
      <name val="Trebuchet MS"/>
      <family val="2"/>
    </font>
    <font>
      <i/>
      <sz val="8"/>
      <color theme="1"/>
      <name val="Trebuchet MS"/>
      <family val="2"/>
    </font>
    <font>
      <sz val="10"/>
      <color theme="1"/>
      <name val="Trebuchet MS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6100"/>
      <name val="Trebuchet MS"/>
      <family val="2"/>
    </font>
    <font>
      <u/>
      <sz val="8"/>
      <color theme="10"/>
      <name val="Trebuchet MS"/>
      <family val="2"/>
    </font>
    <font>
      <b/>
      <sz val="12"/>
      <color theme="1"/>
      <name val="Trebuchet MS"/>
      <family val="2"/>
    </font>
    <font>
      <b/>
      <sz val="11"/>
      <color theme="1"/>
      <name val="Trebuchet MS"/>
      <family val="2"/>
    </font>
    <font>
      <sz val="9"/>
      <color theme="1"/>
      <name val="Trebuchet MS"/>
      <family val="2"/>
    </font>
    <font>
      <sz val="10"/>
      <color rgb="FFFF0000"/>
      <name val="Trebuchet MS"/>
      <family val="2"/>
    </font>
    <font>
      <sz val="10"/>
      <name val="Trebuchet MS"/>
      <family val="2"/>
    </font>
    <font>
      <sz val="8"/>
      <color theme="1"/>
      <name val="Times New Roman"/>
      <family val="1"/>
    </font>
    <font>
      <b/>
      <sz val="8"/>
      <name val="Trebuchet MS"/>
      <family val="2"/>
    </font>
    <font>
      <sz val="10"/>
      <color theme="1"/>
      <name val="Calibri"/>
      <family val="2"/>
      <scheme val="minor"/>
    </font>
    <font>
      <u/>
      <sz val="8"/>
      <color theme="1"/>
      <name val="Trebuchet MS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6EFCE"/>
      </patternFill>
    </fill>
    <fill>
      <patternFill patternType="solid">
        <fgColor indexed="49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rgb="FFE1F4FF"/>
        <bgColor indexed="64"/>
      </patternFill>
    </fill>
    <fill>
      <patternFill patternType="solid">
        <fgColor rgb="FF009DD8"/>
        <bgColor indexed="64"/>
      </patternFill>
    </fill>
    <fill>
      <patternFill patternType="solid">
        <fgColor rgb="FF8DD3FF"/>
        <bgColor indexed="64"/>
      </patternFill>
    </fill>
    <fill>
      <patternFill patternType="solid">
        <fgColor rgb="FFB9E4FF"/>
        <bgColor indexed="64"/>
      </patternFill>
    </fill>
    <fill>
      <patternFill patternType="solid">
        <fgColor rgb="FFAFE1FF"/>
        <bgColor indexed="64"/>
      </patternFill>
    </fill>
  </fills>
  <borders count="2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9EE0"/>
      </left>
      <right/>
      <top style="thin">
        <color rgb="FF009EE0"/>
      </top>
      <bottom/>
      <diagonal/>
    </border>
    <border>
      <left/>
      <right/>
      <top style="thin">
        <color rgb="FF009EE0"/>
      </top>
      <bottom/>
      <diagonal/>
    </border>
    <border>
      <left style="thin">
        <color rgb="FF009EE0"/>
      </left>
      <right/>
      <top/>
      <bottom/>
      <diagonal/>
    </border>
    <border>
      <left style="thin">
        <color rgb="FF009EE0"/>
      </left>
      <right style="thin">
        <color rgb="FF009EE0"/>
      </right>
      <top style="thin">
        <color rgb="FF009EE0"/>
      </top>
      <bottom style="thin">
        <color rgb="FF009EE0"/>
      </bottom>
      <diagonal/>
    </border>
    <border>
      <left style="thin">
        <color rgb="FF009EE0"/>
      </left>
      <right/>
      <top/>
      <bottom style="thin">
        <color rgb="FF009EE0"/>
      </bottom>
      <diagonal/>
    </border>
    <border>
      <left/>
      <right/>
      <top/>
      <bottom style="thin">
        <color rgb="FF009EE0"/>
      </bottom>
      <diagonal/>
    </border>
    <border>
      <left style="thin">
        <color rgb="FF009EE0"/>
      </left>
      <right/>
      <top style="thin">
        <color rgb="FF009EE0"/>
      </top>
      <bottom style="thin">
        <color rgb="FF009EE0"/>
      </bottom>
      <diagonal/>
    </border>
    <border>
      <left/>
      <right/>
      <top style="thin">
        <color rgb="FF009EE0"/>
      </top>
      <bottom style="thin">
        <color rgb="FF009EE0"/>
      </bottom>
      <diagonal/>
    </border>
    <border>
      <left/>
      <right style="thin">
        <color rgb="FF009EE0"/>
      </right>
      <top style="thin">
        <color rgb="FF009EE0"/>
      </top>
      <bottom style="thin">
        <color rgb="FF009EE0"/>
      </bottom>
      <diagonal/>
    </border>
    <border>
      <left/>
      <right style="thin">
        <color rgb="FF009EE0"/>
      </right>
      <top/>
      <bottom/>
      <diagonal/>
    </border>
    <border>
      <left/>
      <right style="thin">
        <color rgb="FF009EE0"/>
      </right>
      <top/>
      <bottom style="thin">
        <color rgb="FF009EE0"/>
      </bottom>
      <diagonal/>
    </border>
    <border>
      <left/>
      <right style="thin">
        <color rgb="FF009EE0"/>
      </right>
      <top style="thin">
        <color rgb="FF009EE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29">
    <xf numFmtId="0" fontId="0" fillId="0" borderId="0"/>
    <xf numFmtId="9" fontId="15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" fontId="16" fillId="5" borderId="2" applyNumberFormat="0" applyProtection="0">
      <alignment horizontal="left" vertical="center" indent="1"/>
    </xf>
    <xf numFmtId="4" fontId="16" fillId="5" borderId="2" applyNumberFormat="0" applyProtection="0">
      <alignment horizontal="left" vertical="center" indent="1"/>
    </xf>
    <xf numFmtId="4" fontId="16" fillId="5" borderId="2" applyNumberFormat="0" applyProtection="0">
      <alignment horizontal="left" vertical="center" indent="1"/>
    </xf>
    <xf numFmtId="4" fontId="16" fillId="0" borderId="2" applyNumberFormat="0" applyProtection="0">
      <alignment horizontal="right" vertical="center"/>
    </xf>
    <xf numFmtId="4" fontId="16" fillId="0" borderId="2" applyNumberFormat="0" applyProtection="0">
      <alignment horizontal="right" vertical="center"/>
    </xf>
    <xf numFmtId="4" fontId="16" fillId="6" borderId="2" applyNumberFormat="0" applyProtection="0">
      <alignment horizontal="left" vertical="center" indent="1"/>
    </xf>
    <xf numFmtId="4" fontId="16" fillId="7" borderId="2" applyNumberFormat="0" applyProtection="0">
      <alignment vertical="center"/>
    </xf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1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7" fillId="0" borderId="0"/>
  </cellStyleXfs>
  <cellXfs count="204">
    <xf numFmtId="0" fontId="0" fillId="0" borderId="0" xfId="0"/>
    <xf numFmtId="0" fontId="0" fillId="2" borderId="0" xfId="0" applyFill="1"/>
    <xf numFmtId="0" fontId="10" fillId="2" borderId="0" xfId="0" applyFont="1" applyFill="1"/>
    <xf numFmtId="0" fontId="9" fillId="3" borderId="1" xfId="0" applyFont="1" applyFill="1" applyBorder="1" applyAlignment="1">
      <alignment horizontal="left" vertical="top"/>
    </xf>
    <xf numFmtId="0" fontId="9" fillId="2" borderId="0" xfId="0" applyFont="1" applyFill="1" applyBorder="1" applyAlignment="1">
      <alignment horizontal="left" vertical="top"/>
    </xf>
    <xf numFmtId="0" fontId="9" fillId="3" borderId="1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left" vertical="top"/>
    </xf>
    <xf numFmtId="0" fontId="9" fillId="2" borderId="1" xfId="0" quotePrefix="1" applyFont="1" applyFill="1" applyBorder="1" applyAlignment="1">
      <alignment horizontal="center" vertical="top" wrapText="1"/>
    </xf>
    <xf numFmtId="0" fontId="9" fillId="2" borderId="0" xfId="0" applyFont="1" applyFill="1" applyBorder="1"/>
    <xf numFmtId="0" fontId="8" fillId="0" borderId="0" xfId="0" applyFont="1"/>
    <xf numFmtId="0" fontId="9" fillId="2" borderId="3" xfId="0" applyFont="1" applyFill="1" applyBorder="1" applyAlignment="1">
      <alignment horizontal="left" vertical="top"/>
    </xf>
    <xf numFmtId="0" fontId="0" fillId="0" borderId="0" xfId="0"/>
    <xf numFmtId="0" fontId="9" fillId="3" borderId="1" xfId="0" applyFont="1" applyFill="1" applyBorder="1" applyAlignment="1">
      <alignment horizontal="left" vertical="top"/>
    </xf>
    <xf numFmtId="0" fontId="0" fillId="2" borderId="0" xfId="0" applyFill="1" applyAlignment="1">
      <alignment horizontal="center"/>
    </xf>
    <xf numFmtId="0" fontId="15" fillId="2" borderId="4" xfId="54" applyFill="1" applyBorder="1"/>
    <xf numFmtId="0" fontId="15" fillId="2" borderId="5" xfId="54" applyFill="1" applyBorder="1" applyAlignment="1">
      <alignment vertical="top"/>
    </xf>
    <xf numFmtId="0" fontId="15" fillId="2" borderId="5" xfId="54" applyFill="1" applyBorder="1"/>
    <xf numFmtId="0" fontId="15" fillId="2" borderId="6" xfId="54" applyFill="1" applyBorder="1"/>
    <xf numFmtId="0" fontId="15" fillId="2" borderId="0" xfId="54" applyFill="1"/>
    <xf numFmtId="0" fontId="15" fillId="2" borderId="0" xfId="54" applyFill="1" applyBorder="1" applyAlignment="1">
      <alignment vertical="top"/>
    </xf>
    <xf numFmtId="0" fontId="15" fillId="2" borderId="0" xfId="54" applyFill="1" applyBorder="1"/>
    <xf numFmtId="0" fontId="20" fillId="2" borderId="0" xfId="54" applyFont="1" applyFill="1" applyBorder="1" applyAlignment="1">
      <alignment vertical="top"/>
    </xf>
    <xf numFmtId="9" fontId="15" fillId="2" borderId="0" xfId="54" applyNumberFormat="1" applyFill="1"/>
    <xf numFmtId="0" fontId="21" fillId="2" borderId="0" xfId="54" applyFont="1" applyFill="1" applyBorder="1" applyAlignment="1">
      <alignment vertical="top"/>
    </xf>
    <xf numFmtId="0" fontId="15" fillId="2" borderId="0" xfId="54" applyFont="1" applyFill="1" applyBorder="1" applyAlignment="1">
      <alignment vertical="top"/>
    </xf>
    <xf numFmtId="0" fontId="15" fillId="2" borderId="0" xfId="54" quotePrefix="1" applyFont="1" applyFill="1" applyBorder="1" applyAlignment="1">
      <alignment vertical="top"/>
    </xf>
    <xf numFmtId="0" fontId="15" fillId="2" borderId="8" xfId="54" applyFill="1" applyBorder="1"/>
    <xf numFmtId="0" fontId="15" fillId="2" borderId="9" xfId="54" applyFill="1" applyBorder="1" applyAlignment="1">
      <alignment vertical="top"/>
    </xf>
    <xf numFmtId="0" fontId="15" fillId="2" borderId="9" xfId="54" applyFill="1" applyBorder="1"/>
    <xf numFmtId="0" fontId="15" fillId="2" borderId="0" xfId="54" applyFill="1" applyAlignment="1">
      <alignment vertical="top"/>
    </xf>
    <xf numFmtId="0" fontId="22" fillId="2" borderId="0" xfId="0" applyFont="1" applyFill="1" applyBorder="1"/>
    <xf numFmtId="1" fontId="13" fillId="10" borderId="1" xfId="0" applyNumberFormat="1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vertical="center"/>
    </xf>
    <xf numFmtId="0" fontId="22" fillId="2" borderId="13" xfId="0" applyFont="1" applyFill="1" applyBorder="1" applyAlignment="1">
      <alignment vertical="center"/>
    </xf>
    <xf numFmtId="0" fontId="23" fillId="2" borderId="0" xfId="54" applyFont="1" applyFill="1" applyBorder="1"/>
    <xf numFmtId="0" fontId="11" fillId="2" borderId="7" xfId="54" applyFont="1" applyFill="1" applyBorder="1" applyAlignment="1">
      <alignment vertical="center" wrapText="1"/>
    </xf>
    <xf numFmtId="0" fontId="24" fillId="2" borderId="0" xfId="54" applyFont="1" applyFill="1" applyBorder="1" applyAlignment="1">
      <alignment vertical="top"/>
    </xf>
    <xf numFmtId="0" fontId="0" fillId="2" borderId="0" xfId="0" applyFont="1" applyFill="1" applyAlignment="1">
      <alignment horizontal="left" vertical="top" wrapText="1"/>
    </xf>
    <xf numFmtId="0" fontId="9" fillId="8" borderId="7" xfId="54" applyFont="1" applyFill="1" applyBorder="1" applyAlignment="1">
      <alignment horizontal="center" vertical="center" wrapText="1"/>
    </xf>
    <xf numFmtId="0" fontId="24" fillId="2" borderId="0" xfId="54" quotePrefix="1" applyFont="1" applyFill="1" applyBorder="1" applyAlignment="1">
      <alignment vertical="top"/>
    </xf>
    <xf numFmtId="0" fontId="15" fillId="2" borderId="13" xfId="54" applyFill="1" applyBorder="1"/>
    <xf numFmtId="0" fontId="9" fillId="2" borderId="0" xfId="54" applyFont="1" applyFill="1" applyBorder="1" applyAlignment="1">
      <alignment horizontal="center" vertical="center" wrapText="1"/>
    </xf>
    <xf numFmtId="0" fontId="11" fillId="2" borderId="0" xfId="54" applyFont="1" applyFill="1" applyBorder="1" applyAlignment="1">
      <alignment vertical="center" wrapText="1"/>
    </xf>
    <xf numFmtId="0" fontId="15" fillId="2" borderId="15" xfId="54" applyFill="1" applyBorder="1"/>
    <xf numFmtId="0" fontId="23" fillId="2" borderId="13" xfId="54" applyFont="1" applyFill="1" applyBorder="1"/>
    <xf numFmtId="0" fontId="15" fillId="2" borderId="14" xfId="54" applyFill="1" applyBorder="1"/>
    <xf numFmtId="0" fontId="0" fillId="2" borderId="0" xfId="0" applyFont="1" applyFill="1"/>
    <xf numFmtId="0" fontId="9" fillId="9" borderId="10" xfId="0" applyFont="1" applyFill="1" applyBorder="1"/>
    <xf numFmtId="0" fontId="0" fillId="9" borderId="11" xfId="0" applyFont="1" applyFill="1" applyBorder="1"/>
    <xf numFmtId="0" fontId="0" fillId="9" borderId="12" xfId="0" applyFont="1" applyFill="1" applyBorder="1"/>
    <xf numFmtId="0" fontId="0" fillId="2" borderId="0" xfId="0" applyFont="1" applyFill="1" applyBorder="1"/>
    <xf numFmtId="0" fontId="9" fillId="2" borderId="6" xfId="0" applyFont="1" applyFill="1" applyBorder="1"/>
    <xf numFmtId="0" fontId="0" fillId="2" borderId="13" xfId="0" applyFont="1" applyFill="1" applyBorder="1"/>
    <xf numFmtId="0" fontId="0" fillId="2" borderId="6" xfId="0" applyFont="1" applyFill="1" applyBorder="1" applyAlignment="1">
      <alignment vertical="center"/>
    </xf>
    <xf numFmtId="0" fontId="0" fillId="2" borderId="6" xfId="0" quotePrefix="1" applyFont="1" applyFill="1" applyBorder="1" applyAlignment="1">
      <alignment vertical="center"/>
    </xf>
    <xf numFmtId="0" fontId="0" fillId="2" borderId="8" xfId="0" quotePrefix="1" applyFont="1" applyFill="1" applyBorder="1" applyAlignment="1">
      <alignment vertical="center"/>
    </xf>
    <xf numFmtId="0" fontId="0" fillId="2" borderId="9" xfId="0" applyFont="1" applyFill="1" applyBorder="1"/>
    <xf numFmtId="0" fontId="0" fillId="2" borderId="14" xfId="0" applyFont="1" applyFill="1" applyBorder="1"/>
    <xf numFmtId="0" fontId="0" fillId="2" borderId="0" xfId="0" quotePrefix="1" applyFont="1" applyFill="1" applyBorder="1" applyAlignment="1">
      <alignment vertical="center"/>
    </xf>
    <xf numFmtId="0" fontId="9" fillId="9" borderId="0" xfId="0" applyFont="1" applyFill="1" applyBorder="1" applyAlignment="1">
      <alignment horizontal="left" vertical="top"/>
    </xf>
    <xf numFmtId="0" fontId="0" fillId="10" borderId="1" xfId="0" applyFont="1" applyFill="1" applyBorder="1" applyAlignment="1">
      <alignment horizontal="left" vertical="top"/>
    </xf>
    <xf numFmtId="0" fontId="0" fillId="11" borderId="1" xfId="0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0" fontId="0" fillId="2" borderId="0" xfId="0" applyFont="1" applyFill="1" applyAlignment="1">
      <alignment horizontal="left" vertical="top"/>
    </xf>
    <xf numFmtId="0" fontId="9" fillId="10" borderId="1" xfId="0" applyFont="1" applyFill="1" applyBorder="1" applyAlignment="1">
      <alignment horizontal="center" vertical="top"/>
    </xf>
    <xf numFmtId="0" fontId="9" fillId="10" borderId="1" xfId="0" applyFont="1" applyFill="1" applyBorder="1" applyAlignment="1">
      <alignment horizontal="left" vertical="top"/>
    </xf>
    <xf numFmtId="0" fontId="0" fillId="2" borderId="1" xfId="0" quotePrefix="1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top"/>
    </xf>
    <xf numFmtId="0" fontId="0" fillId="2" borderId="1" xfId="0" applyFont="1" applyFill="1" applyBorder="1" applyAlignment="1">
      <alignment horizontal="left" vertical="top" wrapText="1"/>
    </xf>
    <xf numFmtId="14" fontId="0" fillId="2" borderId="1" xfId="0" applyNumberFormat="1" applyFont="1" applyFill="1" applyBorder="1" applyAlignment="1">
      <alignment horizontal="left" vertical="top" wrapText="1"/>
    </xf>
    <xf numFmtId="0" fontId="0" fillId="2" borderId="3" xfId="0" applyFont="1" applyFill="1" applyBorder="1" applyAlignment="1">
      <alignment horizontal="left" vertical="top"/>
    </xf>
    <xf numFmtId="0" fontId="0" fillId="2" borderId="0" xfId="0" quotePrefix="1" applyFont="1" applyFill="1" applyBorder="1" applyAlignment="1">
      <alignment horizontal="left" vertical="top" wrapText="1"/>
    </xf>
    <xf numFmtId="9" fontId="0" fillId="2" borderId="0" xfId="1" applyFont="1" applyFill="1" applyBorder="1" applyAlignment="1">
      <alignment horizontal="right" vertical="top"/>
    </xf>
    <xf numFmtId="0" fontId="0" fillId="2" borderId="6" xfId="0" applyFont="1" applyFill="1" applyBorder="1"/>
    <xf numFmtId="0" fontId="0" fillId="0" borderId="0" xfId="0" applyFont="1"/>
    <xf numFmtId="0" fontId="0" fillId="2" borderId="6" xfId="0" quotePrefix="1" applyFont="1" applyFill="1" applyBorder="1" applyAlignment="1">
      <alignment horizontal="left" vertical="center"/>
    </xf>
    <xf numFmtId="0" fontId="14" fillId="2" borderId="0" xfId="0" applyFont="1" applyFill="1" applyBorder="1"/>
    <xf numFmtId="0" fontId="14" fillId="2" borderId="13" xfId="0" applyFont="1" applyFill="1" applyBorder="1"/>
    <xf numFmtId="0" fontId="9" fillId="10" borderId="1" xfId="0" applyFont="1" applyFill="1" applyBorder="1" applyAlignment="1">
      <alignment horizontal="left" vertical="top" wrapText="1"/>
    </xf>
    <xf numFmtId="0" fontId="0" fillId="11" borderId="1" xfId="0" quotePrefix="1" applyFont="1" applyFill="1" applyBorder="1" applyAlignment="1">
      <alignment horizontal="left" vertical="top" wrapText="1"/>
    </xf>
    <xf numFmtId="165" fontId="0" fillId="11" borderId="1" xfId="0" quotePrefix="1" applyNumberFormat="1" applyFont="1" applyFill="1" applyBorder="1" applyAlignment="1">
      <alignment horizontal="left" vertical="top" wrapText="1"/>
    </xf>
    <xf numFmtId="166" fontId="0" fillId="12" borderId="1" xfId="1" applyNumberFormat="1" applyFont="1" applyFill="1" applyBorder="1" applyAlignment="1">
      <alignment horizontal="right" vertical="top"/>
    </xf>
    <xf numFmtId="0" fontId="0" fillId="12" borderId="1" xfId="0" applyFont="1" applyFill="1" applyBorder="1" applyAlignment="1">
      <alignment horizontal="left" vertical="top"/>
    </xf>
    <xf numFmtId="166" fontId="0" fillId="12" borderId="1" xfId="1" applyNumberFormat="1" applyFont="1" applyFill="1" applyBorder="1" applyAlignment="1">
      <alignment horizontal="right" vertical="top" wrapText="1"/>
    </xf>
    <xf numFmtId="166" fontId="0" fillId="12" borderId="1" xfId="1" quotePrefix="1" applyNumberFormat="1" applyFont="1" applyFill="1" applyBorder="1" applyAlignment="1">
      <alignment horizontal="right" vertical="top" wrapText="1"/>
    </xf>
    <xf numFmtId="0" fontId="0" fillId="0" borderId="13" xfId="0" applyFont="1" applyBorder="1"/>
    <xf numFmtId="0" fontId="11" fillId="2" borderId="6" xfId="0" applyFont="1" applyFill="1" applyBorder="1"/>
    <xf numFmtId="0" fontId="9" fillId="2" borderId="4" xfId="0" applyFont="1" applyFill="1" applyBorder="1"/>
    <xf numFmtId="0" fontId="26" fillId="10" borderId="1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9" fillId="2" borderId="0" xfId="0" applyFont="1" applyFill="1" applyAlignment="1">
      <alignment horizontal="left" vertical="top"/>
    </xf>
    <xf numFmtId="0" fontId="9" fillId="9" borderId="0" xfId="0" applyFont="1" applyFill="1" applyBorder="1"/>
    <xf numFmtId="0" fontId="9" fillId="10" borderId="1" xfId="0" applyFont="1" applyFill="1" applyBorder="1" applyAlignment="1">
      <alignment horizontal="center" vertical="center" wrapText="1"/>
    </xf>
    <xf numFmtId="0" fontId="0" fillId="9" borderId="12" xfId="0" applyFont="1" applyFill="1" applyBorder="1" applyAlignment="1">
      <alignment vertical="center"/>
    </xf>
    <xf numFmtId="1" fontId="9" fillId="10" borderId="1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vertical="center"/>
    </xf>
    <xf numFmtId="0" fontId="0" fillId="2" borderId="0" xfId="0" applyFont="1" applyFill="1" applyAlignment="1">
      <alignment vertical="center" wrapText="1"/>
    </xf>
    <xf numFmtId="0" fontId="0" fillId="2" borderId="14" xfId="0" applyFont="1" applyFill="1" applyBorder="1" applyAlignment="1">
      <alignment vertical="center"/>
    </xf>
    <xf numFmtId="0" fontId="9" fillId="10" borderId="1" xfId="0" quotePrefix="1" applyFont="1" applyFill="1" applyBorder="1" applyAlignment="1">
      <alignment horizontal="center" vertical="top" wrapText="1"/>
    </xf>
    <xf numFmtId="0" fontId="9" fillId="10" borderId="1" xfId="0" applyFont="1" applyFill="1" applyBorder="1" applyAlignment="1">
      <alignment horizontal="left" vertical="center" wrapText="1"/>
    </xf>
    <xf numFmtId="0" fontId="0" fillId="2" borderId="8" xfId="0" quotePrefix="1" applyFont="1" applyFill="1" applyBorder="1"/>
    <xf numFmtId="0" fontId="0" fillId="2" borderId="0" xfId="0" applyFont="1" applyFill="1" applyBorder="1" applyAlignment="1">
      <alignment vertical="center"/>
    </xf>
    <xf numFmtId="0" fontId="11" fillId="2" borderId="6" xfId="0" quotePrefix="1" applyFont="1" applyFill="1" applyBorder="1" applyAlignment="1">
      <alignment vertical="center"/>
    </xf>
    <xf numFmtId="1" fontId="0" fillId="2" borderId="1" xfId="0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top"/>
    </xf>
    <xf numFmtId="0" fontId="9" fillId="2" borderId="0" xfId="0" applyFont="1" applyFill="1"/>
    <xf numFmtId="0" fontId="12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/>
    <xf numFmtId="0" fontId="0" fillId="2" borderId="0" xfId="0" applyFont="1" applyFill="1"/>
    <xf numFmtId="0" fontId="0" fillId="2" borderId="8" xfId="0" applyFont="1" applyFill="1" applyBorder="1"/>
    <xf numFmtId="0" fontId="0" fillId="9" borderId="11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ont="1" applyFill="1" applyBorder="1"/>
    <xf numFmtId="0" fontId="0" fillId="2" borderId="0" xfId="0" applyFont="1" applyFill="1" applyAlignment="1">
      <alignment vertical="center"/>
    </xf>
    <xf numFmtId="0" fontId="0" fillId="0" borderId="13" xfId="0" applyBorder="1"/>
    <xf numFmtId="0" fontId="0" fillId="0" borderId="0" xfId="0" applyFont="1" applyFill="1"/>
    <xf numFmtId="0" fontId="9" fillId="2" borderId="6" xfId="0" applyFont="1" applyFill="1" applyBorder="1" applyAlignment="1">
      <alignment vertical="center"/>
    </xf>
    <xf numFmtId="0" fontId="9" fillId="10" borderId="0" xfId="0" applyFont="1" applyFill="1" applyBorder="1" applyAlignment="1">
      <alignment horizontal="left" vertical="top" wrapText="1"/>
    </xf>
    <xf numFmtId="165" fontId="0" fillId="11" borderId="0" xfId="0" quotePrefix="1" applyNumberFormat="1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 wrapText="1"/>
    </xf>
    <xf numFmtId="0" fontId="0" fillId="11" borderId="0" xfId="0" applyFont="1" applyFill="1" applyBorder="1" applyAlignment="1">
      <alignment horizontal="left" vertical="top"/>
    </xf>
    <xf numFmtId="0" fontId="11" fillId="0" borderId="7" xfId="54" applyFont="1" applyFill="1" applyBorder="1" applyAlignment="1">
      <alignment vertical="center" wrapText="1"/>
    </xf>
    <xf numFmtId="0" fontId="12" fillId="2" borderId="7" xfId="54" applyFont="1" applyFill="1" applyBorder="1" applyAlignment="1">
      <alignment vertical="center" wrapText="1"/>
    </xf>
    <xf numFmtId="0" fontId="26" fillId="8" borderId="7" xfId="54" applyFont="1" applyFill="1" applyBorder="1" applyAlignment="1">
      <alignment horizontal="center" vertical="center" wrapText="1"/>
    </xf>
    <xf numFmtId="0" fontId="0" fillId="10" borderId="16" xfId="0" applyFont="1" applyFill="1" applyBorder="1" applyAlignment="1">
      <alignment horizontal="left" vertical="top"/>
    </xf>
    <xf numFmtId="166" fontId="9" fillId="12" borderId="1" xfId="1" applyNumberFormat="1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left" vertical="top"/>
    </xf>
    <xf numFmtId="166" fontId="0" fillId="0" borderId="1" xfId="1" applyNumberFormat="1" applyFont="1" applyFill="1" applyBorder="1" applyAlignment="1">
      <alignment horizontal="right" vertical="top"/>
    </xf>
    <xf numFmtId="166" fontId="9" fillId="12" borderId="1" xfId="1" applyNumberFormat="1" applyFont="1" applyFill="1" applyBorder="1" applyAlignment="1">
      <alignment horizontal="right" vertical="top" wrapText="1"/>
    </xf>
    <xf numFmtId="166" fontId="9" fillId="0" borderId="1" xfId="1" applyNumberFormat="1" applyFont="1" applyFill="1" applyBorder="1" applyAlignment="1">
      <alignment horizontal="right" vertical="top" wrapText="1"/>
    </xf>
    <xf numFmtId="0" fontId="0" fillId="0" borderId="0" xfId="0" applyFont="1" applyFill="1" applyBorder="1" applyAlignment="1">
      <alignment horizontal="left" vertical="top"/>
    </xf>
    <xf numFmtId="0" fontId="0" fillId="12" borderId="18" xfId="0" applyFont="1" applyFill="1" applyBorder="1" applyAlignment="1">
      <alignment horizontal="left" vertical="top"/>
    </xf>
    <xf numFmtId="166" fontId="9" fillId="12" borderId="16" xfId="1" applyNumberFormat="1" applyFont="1" applyFill="1" applyBorder="1" applyAlignment="1">
      <alignment horizontal="right" vertical="top"/>
    </xf>
    <xf numFmtId="0" fontId="0" fillId="2" borderId="25" xfId="0" applyFont="1" applyFill="1" applyBorder="1"/>
    <xf numFmtId="0" fontId="0" fillId="2" borderId="17" xfId="0" applyFont="1" applyFill="1" applyBorder="1" applyAlignment="1">
      <alignment horizontal="left" vertical="top"/>
    </xf>
    <xf numFmtId="0" fontId="0" fillId="0" borderId="25" xfId="0" applyFont="1" applyFill="1" applyBorder="1" applyAlignment="1">
      <alignment horizontal="left" vertical="top"/>
    </xf>
    <xf numFmtId="0" fontId="0" fillId="0" borderId="0" xfId="0" applyFont="1" applyFill="1" applyBorder="1"/>
    <xf numFmtId="0" fontId="0" fillId="0" borderId="26" xfId="0" applyFont="1" applyFill="1" applyBorder="1" applyAlignment="1">
      <alignment horizontal="left" vertical="top"/>
    </xf>
    <xf numFmtId="0" fontId="0" fillId="0" borderId="22" xfId="0" applyFont="1" applyFill="1" applyBorder="1" applyAlignment="1">
      <alignment horizontal="left" vertical="top"/>
    </xf>
    <xf numFmtId="0" fontId="0" fillId="0" borderId="21" xfId="0" applyFont="1" applyFill="1" applyBorder="1" applyAlignment="1">
      <alignment horizontal="left" vertical="top"/>
    </xf>
    <xf numFmtId="0" fontId="0" fillId="0" borderId="19" xfId="0" applyFont="1" applyFill="1" applyBorder="1" applyAlignment="1">
      <alignment horizontal="left" vertical="top"/>
    </xf>
    <xf numFmtId="0" fontId="0" fillId="0" borderId="20" xfId="0" applyFont="1" applyFill="1" applyBorder="1" applyAlignment="1">
      <alignment horizontal="left" vertical="top"/>
    </xf>
    <xf numFmtId="0" fontId="0" fillId="0" borderId="24" xfId="0" applyFont="1" applyFill="1" applyBorder="1" applyAlignment="1">
      <alignment horizontal="left" vertical="top"/>
    </xf>
    <xf numFmtId="0" fontId="0" fillId="0" borderId="23" xfId="0" applyFont="1" applyFill="1" applyBorder="1" applyAlignment="1">
      <alignment horizontal="left" vertical="top"/>
    </xf>
    <xf numFmtId="0" fontId="0" fillId="0" borderId="3" xfId="0" applyFont="1" applyFill="1" applyBorder="1" applyAlignment="1">
      <alignment horizontal="left" vertical="top"/>
    </xf>
    <xf numFmtId="166" fontId="0" fillId="0" borderId="1" xfId="1" applyNumberFormat="1" applyFont="1" applyFill="1" applyBorder="1" applyAlignment="1">
      <alignment horizontal="left" vertical="top"/>
    </xf>
    <xf numFmtId="166" fontId="0" fillId="0" borderId="22" xfId="1" applyNumberFormat="1" applyFont="1" applyFill="1" applyBorder="1" applyAlignment="1">
      <alignment horizontal="left" vertical="top"/>
    </xf>
    <xf numFmtId="166" fontId="0" fillId="0" borderId="24" xfId="1" applyNumberFormat="1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/>
    </xf>
    <xf numFmtId="166" fontId="0" fillId="0" borderId="1" xfId="1" quotePrefix="1" applyNumberFormat="1" applyFont="1" applyFill="1" applyBorder="1" applyAlignment="1">
      <alignment horizontal="right" vertical="top" wrapText="1"/>
    </xf>
    <xf numFmtId="166" fontId="0" fillId="0" borderId="1" xfId="1" applyNumberFormat="1" applyFont="1" applyFill="1" applyBorder="1" applyAlignment="1">
      <alignment horizontal="right" vertical="top" wrapText="1"/>
    </xf>
    <xf numFmtId="9" fontId="0" fillId="0" borderId="1" xfId="1" applyFont="1" applyFill="1" applyBorder="1" applyAlignment="1">
      <alignment horizontal="right" vertical="top" wrapText="1"/>
    </xf>
    <xf numFmtId="0" fontId="9" fillId="2" borderId="25" xfId="0" applyFont="1" applyFill="1" applyBorder="1" applyAlignment="1">
      <alignment horizontal="left" vertical="top"/>
    </xf>
    <xf numFmtId="0" fontId="9" fillId="10" borderId="17" xfId="0" applyFont="1" applyFill="1" applyBorder="1" applyAlignment="1">
      <alignment horizontal="center" vertical="top"/>
    </xf>
    <xf numFmtId="0" fontId="0" fillId="2" borderId="25" xfId="0" applyFont="1" applyFill="1" applyBorder="1" applyAlignment="1">
      <alignment horizontal="left" vertical="top"/>
    </xf>
    <xf numFmtId="0" fontId="0" fillId="2" borderId="21" xfId="0" applyFont="1" applyFill="1" applyBorder="1" applyAlignment="1">
      <alignment horizontal="left" vertical="top"/>
    </xf>
    <xf numFmtId="166" fontId="0" fillId="12" borderId="18" xfId="1" applyNumberFormat="1" applyFont="1" applyFill="1" applyBorder="1" applyAlignment="1">
      <alignment horizontal="right" vertical="top"/>
    </xf>
    <xf numFmtId="166" fontId="0" fillId="2" borderId="22" xfId="1" applyNumberFormat="1" applyFont="1" applyFill="1" applyBorder="1" applyAlignment="1">
      <alignment horizontal="left" vertical="top"/>
    </xf>
    <xf numFmtId="0" fontId="0" fillId="10" borderId="17" xfId="0" applyFont="1" applyFill="1" applyBorder="1" applyAlignment="1">
      <alignment horizontal="left" vertical="top"/>
    </xf>
    <xf numFmtId="166" fontId="0" fillId="12" borderId="17" xfId="1" applyNumberFormat="1" applyFont="1" applyFill="1" applyBorder="1" applyAlignment="1">
      <alignment horizontal="right" vertical="top"/>
    </xf>
    <xf numFmtId="0" fontId="9" fillId="2" borderId="21" xfId="0" applyFont="1" applyFill="1" applyBorder="1" applyAlignment="1">
      <alignment horizontal="left" vertical="top"/>
    </xf>
    <xf numFmtId="0" fontId="0" fillId="2" borderId="17" xfId="0" quotePrefix="1" applyFont="1" applyFill="1" applyBorder="1" applyAlignment="1">
      <alignment horizontal="left" vertical="top" wrapText="1"/>
    </xf>
    <xf numFmtId="0" fontId="9" fillId="10" borderId="18" xfId="0" applyFont="1" applyFill="1" applyBorder="1" applyAlignment="1">
      <alignment horizontal="left" vertical="top"/>
    </xf>
    <xf numFmtId="166" fontId="9" fillId="12" borderId="18" xfId="1" applyNumberFormat="1" applyFont="1" applyFill="1" applyBorder="1" applyAlignment="1">
      <alignment horizontal="right" vertical="top"/>
    </xf>
    <xf numFmtId="166" fontId="0" fillId="2" borderId="18" xfId="1" applyNumberFormat="1" applyFont="1" applyFill="1" applyBorder="1" applyAlignment="1">
      <alignment horizontal="right" vertical="top"/>
    </xf>
    <xf numFmtId="166" fontId="0" fillId="2" borderId="17" xfId="1" applyNumberFormat="1" applyFont="1" applyFill="1" applyBorder="1" applyAlignment="1">
      <alignment horizontal="right" vertical="top"/>
    </xf>
    <xf numFmtId="0" fontId="0" fillId="2" borderId="25" xfId="0" quotePrefix="1" applyFont="1" applyFill="1" applyBorder="1" applyAlignment="1">
      <alignment horizontal="left" vertical="top" wrapText="1"/>
    </xf>
    <xf numFmtId="166" fontId="0" fillId="12" borderId="17" xfId="1" quotePrefix="1" applyNumberFormat="1" applyFont="1" applyFill="1" applyBorder="1" applyAlignment="1">
      <alignment horizontal="right" vertical="top" wrapText="1"/>
    </xf>
    <xf numFmtId="166" fontId="0" fillId="0" borderId="18" xfId="1" applyNumberFormat="1" applyFont="1" applyFill="1" applyBorder="1" applyAlignment="1">
      <alignment horizontal="right" vertical="top"/>
    </xf>
    <xf numFmtId="0" fontId="9" fillId="2" borderId="17" xfId="0" applyFont="1" applyFill="1" applyBorder="1" applyAlignment="1">
      <alignment horizontal="left" vertical="top"/>
    </xf>
    <xf numFmtId="166" fontId="0" fillId="2" borderId="17" xfId="1" quotePrefix="1" applyNumberFormat="1" applyFont="1" applyFill="1" applyBorder="1" applyAlignment="1">
      <alignment horizontal="right" vertical="top" wrapText="1"/>
    </xf>
    <xf numFmtId="166" fontId="9" fillId="2" borderId="1" xfId="1" applyNumberFormat="1" applyFont="1" applyFill="1" applyBorder="1" applyAlignment="1">
      <alignment horizontal="right" vertical="top" wrapText="1"/>
    </xf>
    <xf numFmtId="9" fontId="0" fillId="2" borderId="1" xfId="1" applyFont="1" applyFill="1" applyBorder="1" applyAlignment="1">
      <alignment horizontal="right" vertical="top" wrapText="1"/>
    </xf>
    <xf numFmtId="0" fontId="0" fillId="12" borderId="3" xfId="0" applyFont="1" applyFill="1" applyBorder="1" applyAlignment="1">
      <alignment horizontal="left" vertical="top"/>
    </xf>
    <xf numFmtId="0" fontId="0" fillId="12" borderId="21" xfId="0" applyFont="1" applyFill="1" applyBorder="1" applyAlignment="1">
      <alignment horizontal="left" vertical="top"/>
    </xf>
    <xf numFmtId="9" fontId="0" fillId="0" borderId="1" xfId="1" quotePrefix="1" applyFont="1" applyFill="1" applyBorder="1" applyAlignment="1">
      <alignment horizontal="right" vertical="top" wrapText="1"/>
    </xf>
    <xf numFmtId="9" fontId="0" fillId="12" borderId="1" xfId="1" applyFont="1" applyFill="1" applyBorder="1" applyAlignment="1">
      <alignment horizontal="right" vertical="top" wrapText="1"/>
    </xf>
    <xf numFmtId="0" fontId="0" fillId="12" borderId="1" xfId="0" applyFont="1" applyFill="1" applyBorder="1" applyAlignment="1">
      <alignment horizontal="left" vertical="top" wrapText="1"/>
    </xf>
    <xf numFmtId="0" fontId="0" fillId="12" borderId="1" xfId="0" quotePrefix="1" applyFont="1" applyFill="1" applyBorder="1" applyAlignment="1">
      <alignment horizontal="left" vertical="top" wrapText="1"/>
    </xf>
    <xf numFmtId="14" fontId="0" fillId="12" borderId="1" xfId="0" applyNumberFormat="1" applyFont="1" applyFill="1" applyBorder="1" applyAlignment="1">
      <alignment horizontal="left" vertical="top" wrapText="1"/>
    </xf>
    <xf numFmtId="9" fontId="0" fillId="2" borderId="1" xfId="1" quotePrefix="1" applyFont="1" applyFill="1" applyBorder="1" applyAlignment="1">
      <alignment horizontal="right" vertical="top" wrapText="1"/>
    </xf>
    <xf numFmtId="166" fontId="0" fillId="2" borderId="1" xfId="1" quotePrefix="1" applyNumberFormat="1" applyFont="1" applyFill="1" applyBorder="1" applyAlignment="1">
      <alignment horizontal="right" vertical="top" wrapText="1"/>
    </xf>
    <xf numFmtId="166" fontId="0" fillId="2" borderId="1" xfId="1" applyNumberFormat="1" applyFont="1" applyFill="1" applyBorder="1" applyAlignment="1">
      <alignment horizontal="right" vertical="top" wrapText="1"/>
    </xf>
    <xf numFmtId="0" fontId="0" fillId="12" borderId="27" xfId="0" applyFont="1" applyFill="1" applyBorder="1" applyAlignment="1">
      <alignment horizontal="left" vertical="top"/>
    </xf>
    <xf numFmtId="0" fontId="2" fillId="2" borderId="0" xfId="54" applyFont="1" applyFill="1" applyBorder="1" applyAlignment="1">
      <alignment vertical="top"/>
    </xf>
    <xf numFmtId="0" fontId="2" fillId="2" borderId="0" xfId="54" applyFont="1" applyFill="1" applyBorder="1"/>
    <xf numFmtId="167" fontId="11" fillId="12" borderId="1" xfId="1" applyNumberFormat="1" applyFont="1" applyFill="1" applyBorder="1" applyAlignment="1" applyProtection="1">
      <alignment horizontal="right" vertical="top"/>
      <protection locked="0"/>
    </xf>
    <xf numFmtId="168" fontId="0" fillId="12" borderId="1" xfId="0" applyNumberFormat="1" applyFont="1" applyFill="1" applyBorder="1" applyAlignment="1">
      <alignment horizontal="left" vertical="top"/>
    </xf>
    <xf numFmtId="0" fontId="24" fillId="2" borderId="0" xfId="54" applyFont="1" applyFill="1" applyBorder="1"/>
    <xf numFmtId="0" fontId="1" fillId="2" borderId="0" xfId="54" applyFont="1" applyFill="1" applyBorder="1"/>
    <xf numFmtId="0" fontId="0" fillId="9" borderId="0" xfId="0" applyFill="1"/>
    <xf numFmtId="0" fontId="0" fillId="9" borderId="0" xfId="0" applyFill="1" applyAlignment="1">
      <alignment horizontal="center"/>
    </xf>
    <xf numFmtId="0" fontId="9" fillId="8" borderId="10" xfId="54" applyFont="1" applyFill="1" applyBorder="1" applyAlignment="1">
      <alignment horizontal="center" vertical="center" wrapText="1"/>
    </xf>
    <xf numFmtId="0" fontId="9" fillId="8" borderId="12" xfId="54" applyFont="1" applyFill="1" applyBorder="1" applyAlignment="1">
      <alignment horizontal="center" vertical="center" wrapText="1"/>
    </xf>
    <xf numFmtId="0" fontId="9" fillId="2" borderId="0" xfId="54" applyFont="1" applyFill="1" applyBorder="1" applyAlignment="1">
      <alignment horizontal="center" vertical="center" wrapText="1"/>
    </xf>
    <xf numFmtId="0" fontId="9" fillId="10" borderId="27" xfId="0" applyFont="1" applyFill="1" applyBorder="1" applyAlignment="1">
      <alignment horizontal="left" vertical="top"/>
    </xf>
    <xf numFmtId="0" fontId="9" fillId="10" borderId="3" xfId="0" applyFont="1" applyFill="1" applyBorder="1" applyAlignment="1">
      <alignment horizontal="left" vertical="top"/>
    </xf>
    <xf numFmtId="0" fontId="9" fillId="10" borderId="26" xfId="0" applyFont="1" applyFill="1" applyBorder="1" applyAlignment="1">
      <alignment horizontal="left" vertical="top"/>
    </xf>
    <xf numFmtId="0" fontId="9" fillId="10" borderId="23" xfId="0" applyFont="1" applyFill="1" applyBorder="1" applyAlignment="1">
      <alignment horizontal="left" vertical="top"/>
    </xf>
  </cellXfs>
  <cellStyles count="229">
    <cellStyle name="Goed 2" xfId="14" xr:uid="{00000000-0005-0000-0000-000000000000}"/>
    <cellStyle name="Hyperlink" xfId="2" builtinId="8" customBuiltin="1"/>
    <cellStyle name="Hyperlink 2" xfId="13" xr:uid="{00000000-0005-0000-0000-000002000000}"/>
    <cellStyle name="Komma 2" xfId="5" xr:uid="{00000000-0005-0000-0000-000004000000}"/>
    <cellStyle name="Komma 2 10" xfId="143" xr:uid="{00000000-0005-0000-0000-000005000000}"/>
    <cellStyle name="Komma 2 11" xfId="57" xr:uid="{00000000-0005-0000-0000-000006000000}"/>
    <cellStyle name="Komma 2 2" xfId="23" xr:uid="{00000000-0005-0000-0000-000007000000}"/>
    <cellStyle name="Komma 2 2 2" xfId="36" xr:uid="{00000000-0005-0000-0000-000008000000}"/>
    <cellStyle name="Komma 2 2 2 2" xfId="121" xr:uid="{00000000-0005-0000-0000-000009000000}"/>
    <cellStyle name="Komma 2 2 2 2 2" xfId="207" xr:uid="{00000000-0005-0000-0000-00000A000000}"/>
    <cellStyle name="Komma 2 2 2 3" xfId="165" xr:uid="{00000000-0005-0000-0000-00000B000000}"/>
    <cellStyle name="Komma 2 2 2 4" xfId="79" xr:uid="{00000000-0005-0000-0000-00000C000000}"/>
    <cellStyle name="Komma 2 2 3" xfId="49" xr:uid="{00000000-0005-0000-0000-00000D000000}"/>
    <cellStyle name="Komma 2 2 3 2" xfId="134" xr:uid="{00000000-0005-0000-0000-00000E000000}"/>
    <cellStyle name="Komma 2 2 3 2 2" xfId="220" xr:uid="{00000000-0005-0000-0000-00000F000000}"/>
    <cellStyle name="Komma 2 2 3 3" xfId="178" xr:uid="{00000000-0005-0000-0000-000010000000}"/>
    <cellStyle name="Komma 2 2 3 4" xfId="92" xr:uid="{00000000-0005-0000-0000-000011000000}"/>
    <cellStyle name="Komma 2 2 4" xfId="108" xr:uid="{00000000-0005-0000-0000-000012000000}"/>
    <cellStyle name="Komma 2 2 4 2" xfId="194" xr:uid="{00000000-0005-0000-0000-000013000000}"/>
    <cellStyle name="Komma 2 2 5" xfId="152" xr:uid="{00000000-0005-0000-0000-000014000000}"/>
    <cellStyle name="Komma 2 2 6" xfId="66" xr:uid="{00000000-0005-0000-0000-000015000000}"/>
    <cellStyle name="Komma 2 3" xfId="26" xr:uid="{00000000-0005-0000-0000-000016000000}"/>
    <cellStyle name="Komma 2 3 2" xfId="39" xr:uid="{00000000-0005-0000-0000-000017000000}"/>
    <cellStyle name="Komma 2 3 2 2" xfId="124" xr:uid="{00000000-0005-0000-0000-000018000000}"/>
    <cellStyle name="Komma 2 3 2 2 2" xfId="210" xr:uid="{00000000-0005-0000-0000-000019000000}"/>
    <cellStyle name="Komma 2 3 2 3" xfId="168" xr:uid="{00000000-0005-0000-0000-00001A000000}"/>
    <cellStyle name="Komma 2 3 2 4" xfId="82" xr:uid="{00000000-0005-0000-0000-00001B000000}"/>
    <cellStyle name="Komma 2 3 3" xfId="52" xr:uid="{00000000-0005-0000-0000-00001C000000}"/>
    <cellStyle name="Komma 2 3 3 2" xfId="137" xr:uid="{00000000-0005-0000-0000-00001D000000}"/>
    <cellStyle name="Komma 2 3 3 2 2" xfId="223" xr:uid="{00000000-0005-0000-0000-00001E000000}"/>
    <cellStyle name="Komma 2 3 3 3" xfId="181" xr:uid="{00000000-0005-0000-0000-00001F000000}"/>
    <cellStyle name="Komma 2 3 3 4" xfId="95" xr:uid="{00000000-0005-0000-0000-000020000000}"/>
    <cellStyle name="Komma 2 3 4" xfId="111" xr:uid="{00000000-0005-0000-0000-000021000000}"/>
    <cellStyle name="Komma 2 3 4 2" xfId="197" xr:uid="{00000000-0005-0000-0000-000022000000}"/>
    <cellStyle name="Komma 2 3 5" xfId="155" xr:uid="{00000000-0005-0000-0000-000023000000}"/>
    <cellStyle name="Komma 2 3 6" xfId="69" xr:uid="{00000000-0005-0000-0000-000024000000}"/>
    <cellStyle name="Komma 2 4" xfId="20" xr:uid="{00000000-0005-0000-0000-000025000000}"/>
    <cellStyle name="Komma 2 4 2" xfId="33" xr:uid="{00000000-0005-0000-0000-000026000000}"/>
    <cellStyle name="Komma 2 4 2 2" xfId="118" xr:uid="{00000000-0005-0000-0000-000027000000}"/>
    <cellStyle name="Komma 2 4 2 2 2" xfId="204" xr:uid="{00000000-0005-0000-0000-000028000000}"/>
    <cellStyle name="Komma 2 4 2 3" xfId="162" xr:uid="{00000000-0005-0000-0000-000029000000}"/>
    <cellStyle name="Komma 2 4 2 4" xfId="76" xr:uid="{00000000-0005-0000-0000-00002A000000}"/>
    <cellStyle name="Komma 2 4 3" xfId="46" xr:uid="{00000000-0005-0000-0000-00002B000000}"/>
    <cellStyle name="Komma 2 4 3 2" xfId="131" xr:uid="{00000000-0005-0000-0000-00002C000000}"/>
    <cellStyle name="Komma 2 4 3 2 2" xfId="217" xr:uid="{00000000-0005-0000-0000-00002D000000}"/>
    <cellStyle name="Komma 2 4 3 3" xfId="175" xr:uid="{00000000-0005-0000-0000-00002E000000}"/>
    <cellStyle name="Komma 2 4 3 4" xfId="89" xr:uid="{00000000-0005-0000-0000-00002F000000}"/>
    <cellStyle name="Komma 2 4 4" xfId="105" xr:uid="{00000000-0005-0000-0000-000030000000}"/>
    <cellStyle name="Komma 2 4 4 2" xfId="191" xr:uid="{00000000-0005-0000-0000-000031000000}"/>
    <cellStyle name="Komma 2 4 5" xfId="149" xr:uid="{00000000-0005-0000-0000-000032000000}"/>
    <cellStyle name="Komma 2 4 6" xfId="63" xr:uid="{00000000-0005-0000-0000-000033000000}"/>
    <cellStyle name="Komma 2 5" xfId="17" xr:uid="{00000000-0005-0000-0000-000034000000}"/>
    <cellStyle name="Komma 2 5 2" xfId="102" xr:uid="{00000000-0005-0000-0000-000035000000}"/>
    <cellStyle name="Komma 2 5 2 2" xfId="188" xr:uid="{00000000-0005-0000-0000-000036000000}"/>
    <cellStyle name="Komma 2 5 3" xfId="146" xr:uid="{00000000-0005-0000-0000-000037000000}"/>
    <cellStyle name="Komma 2 5 4" xfId="60" xr:uid="{00000000-0005-0000-0000-000038000000}"/>
    <cellStyle name="Komma 2 6" xfId="30" xr:uid="{00000000-0005-0000-0000-000039000000}"/>
    <cellStyle name="Komma 2 6 2" xfId="115" xr:uid="{00000000-0005-0000-0000-00003A000000}"/>
    <cellStyle name="Komma 2 6 2 2" xfId="201" xr:uid="{00000000-0005-0000-0000-00003B000000}"/>
    <cellStyle name="Komma 2 6 3" xfId="159" xr:uid="{00000000-0005-0000-0000-00003C000000}"/>
    <cellStyle name="Komma 2 6 4" xfId="73" xr:uid="{00000000-0005-0000-0000-00003D000000}"/>
    <cellStyle name="Komma 2 7" xfId="43" xr:uid="{00000000-0005-0000-0000-00003E000000}"/>
    <cellStyle name="Komma 2 7 2" xfId="128" xr:uid="{00000000-0005-0000-0000-00003F000000}"/>
    <cellStyle name="Komma 2 7 2 2" xfId="214" xr:uid="{00000000-0005-0000-0000-000040000000}"/>
    <cellStyle name="Komma 2 7 3" xfId="172" xr:uid="{00000000-0005-0000-0000-000041000000}"/>
    <cellStyle name="Komma 2 7 4" xfId="86" xr:uid="{00000000-0005-0000-0000-000042000000}"/>
    <cellStyle name="Komma 2 8" xfId="140" xr:uid="{00000000-0005-0000-0000-000043000000}"/>
    <cellStyle name="Komma 2 8 2" xfId="225" xr:uid="{00000000-0005-0000-0000-000044000000}"/>
    <cellStyle name="Komma 2 9" xfId="99" xr:uid="{00000000-0005-0000-0000-000045000000}"/>
    <cellStyle name="Komma 2 9 2" xfId="185" xr:uid="{00000000-0005-0000-0000-000046000000}"/>
    <cellStyle name="Procent" xfId="1" builtinId="5"/>
    <cellStyle name="Procent 2" xfId="4" xr:uid="{00000000-0005-0000-0000-000048000000}"/>
    <cellStyle name="Procent 2 10" xfId="56" xr:uid="{00000000-0005-0000-0000-000049000000}"/>
    <cellStyle name="Procent 2 2" xfId="22" xr:uid="{00000000-0005-0000-0000-00004A000000}"/>
    <cellStyle name="Procent 2 2 2" xfId="35" xr:uid="{00000000-0005-0000-0000-00004B000000}"/>
    <cellStyle name="Procent 2 2 2 2" xfId="120" xr:uid="{00000000-0005-0000-0000-00004C000000}"/>
    <cellStyle name="Procent 2 2 2 2 2" xfId="206" xr:uid="{00000000-0005-0000-0000-00004D000000}"/>
    <cellStyle name="Procent 2 2 2 3" xfId="164" xr:uid="{00000000-0005-0000-0000-00004E000000}"/>
    <cellStyle name="Procent 2 2 2 4" xfId="78" xr:uid="{00000000-0005-0000-0000-00004F000000}"/>
    <cellStyle name="Procent 2 2 3" xfId="48" xr:uid="{00000000-0005-0000-0000-000050000000}"/>
    <cellStyle name="Procent 2 2 3 2" xfId="133" xr:uid="{00000000-0005-0000-0000-000051000000}"/>
    <cellStyle name="Procent 2 2 3 2 2" xfId="219" xr:uid="{00000000-0005-0000-0000-000052000000}"/>
    <cellStyle name="Procent 2 2 3 3" xfId="177" xr:uid="{00000000-0005-0000-0000-000053000000}"/>
    <cellStyle name="Procent 2 2 3 4" xfId="91" xr:uid="{00000000-0005-0000-0000-000054000000}"/>
    <cellStyle name="Procent 2 2 4" xfId="107" xr:uid="{00000000-0005-0000-0000-000055000000}"/>
    <cellStyle name="Procent 2 2 4 2" xfId="193" xr:uid="{00000000-0005-0000-0000-000056000000}"/>
    <cellStyle name="Procent 2 2 5" xfId="151" xr:uid="{00000000-0005-0000-0000-000057000000}"/>
    <cellStyle name="Procent 2 2 6" xfId="65" xr:uid="{00000000-0005-0000-0000-000058000000}"/>
    <cellStyle name="Procent 2 3" xfId="25" xr:uid="{00000000-0005-0000-0000-000059000000}"/>
    <cellStyle name="Procent 2 3 2" xfId="38" xr:uid="{00000000-0005-0000-0000-00005A000000}"/>
    <cellStyle name="Procent 2 3 2 2" xfId="123" xr:uid="{00000000-0005-0000-0000-00005B000000}"/>
    <cellStyle name="Procent 2 3 2 2 2" xfId="209" xr:uid="{00000000-0005-0000-0000-00005C000000}"/>
    <cellStyle name="Procent 2 3 2 3" xfId="167" xr:uid="{00000000-0005-0000-0000-00005D000000}"/>
    <cellStyle name="Procent 2 3 2 4" xfId="81" xr:uid="{00000000-0005-0000-0000-00005E000000}"/>
    <cellStyle name="Procent 2 3 3" xfId="51" xr:uid="{00000000-0005-0000-0000-00005F000000}"/>
    <cellStyle name="Procent 2 3 3 2" xfId="136" xr:uid="{00000000-0005-0000-0000-000060000000}"/>
    <cellStyle name="Procent 2 3 3 2 2" xfId="222" xr:uid="{00000000-0005-0000-0000-000061000000}"/>
    <cellStyle name="Procent 2 3 3 3" xfId="180" xr:uid="{00000000-0005-0000-0000-000062000000}"/>
    <cellStyle name="Procent 2 3 3 4" xfId="94" xr:uid="{00000000-0005-0000-0000-000063000000}"/>
    <cellStyle name="Procent 2 3 4" xfId="110" xr:uid="{00000000-0005-0000-0000-000064000000}"/>
    <cellStyle name="Procent 2 3 4 2" xfId="196" xr:uid="{00000000-0005-0000-0000-000065000000}"/>
    <cellStyle name="Procent 2 3 5" xfId="154" xr:uid="{00000000-0005-0000-0000-000066000000}"/>
    <cellStyle name="Procent 2 3 6" xfId="68" xr:uid="{00000000-0005-0000-0000-000067000000}"/>
    <cellStyle name="Procent 2 4" xfId="19" xr:uid="{00000000-0005-0000-0000-000068000000}"/>
    <cellStyle name="Procent 2 4 2" xfId="32" xr:uid="{00000000-0005-0000-0000-000069000000}"/>
    <cellStyle name="Procent 2 4 2 2" xfId="117" xr:uid="{00000000-0005-0000-0000-00006A000000}"/>
    <cellStyle name="Procent 2 4 2 2 2" xfId="203" xr:uid="{00000000-0005-0000-0000-00006B000000}"/>
    <cellStyle name="Procent 2 4 2 3" xfId="161" xr:uid="{00000000-0005-0000-0000-00006C000000}"/>
    <cellStyle name="Procent 2 4 2 4" xfId="75" xr:uid="{00000000-0005-0000-0000-00006D000000}"/>
    <cellStyle name="Procent 2 4 3" xfId="45" xr:uid="{00000000-0005-0000-0000-00006E000000}"/>
    <cellStyle name="Procent 2 4 3 2" xfId="130" xr:uid="{00000000-0005-0000-0000-00006F000000}"/>
    <cellStyle name="Procent 2 4 3 2 2" xfId="216" xr:uid="{00000000-0005-0000-0000-000070000000}"/>
    <cellStyle name="Procent 2 4 3 3" xfId="174" xr:uid="{00000000-0005-0000-0000-000071000000}"/>
    <cellStyle name="Procent 2 4 3 4" xfId="88" xr:uid="{00000000-0005-0000-0000-000072000000}"/>
    <cellStyle name="Procent 2 4 4" xfId="104" xr:uid="{00000000-0005-0000-0000-000073000000}"/>
    <cellStyle name="Procent 2 4 4 2" xfId="190" xr:uid="{00000000-0005-0000-0000-000074000000}"/>
    <cellStyle name="Procent 2 4 5" xfId="148" xr:uid="{00000000-0005-0000-0000-000075000000}"/>
    <cellStyle name="Procent 2 4 6" xfId="62" xr:uid="{00000000-0005-0000-0000-000076000000}"/>
    <cellStyle name="Procent 2 5" xfId="16" xr:uid="{00000000-0005-0000-0000-000077000000}"/>
    <cellStyle name="Procent 2 5 2" xfId="101" xr:uid="{00000000-0005-0000-0000-000078000000}"/>
    <cellStyle name="Procent 2 5 2 2" xfId="187" xr:uid="{00000000-0005-0000-0000-000079000000}"/>
    <cellStyle name="Procent 2 5 3" xfId="145" xr:uid="{00000000-0005-0000-0000-00007A000000}"/>
    <cellStyle name="Procent 2 5 4" xfId="59" xr:uid="{00000000-0005-0000-0000-00007B000000}"/>
    <cellStyle name="Procent 2 6" xfId="29" xr:uid="{00000000-0005-0000-0000-00007C000000}"/>
    <cellStyle name="Procent 2 6 2" xfId="114" xr:uid="{00000000-0005-0000-0000-00007D000000}"/>
    <cellStyle name="Procent 2 6 2 2" xfId="200" xr:uid="{00000000-0005-0000-0000-00007E000000}"/>
    <cellStyle name="Procent 2 6 3" xfId="158" xr:uid="{00000000-0005-0000-0000-00007F000000}"/>
    <cellStyle name="Procent 2 6 4" xfId="72" xr:uid="{00000000-0005-0000-0000-000080000000}"/>
    <cellStyle name="Procent 2 7" xfId="42" xr:uid="{00000000-0005-0000-0000-000081000000}"/>
    <cellStyle name="Procent 2 7 2" xfId="127" xr:uid="{00000000-0005-0000-0000-000082000000}"/>
    <cellStyle name="Procent 2 7 2 2" xfId="213" xr:uid="{00000000-0005-0000-0000-000083000000}"/>
    <cellStyle name="Procent 2 7 3" xfId="171" xr:uid="{00000000-0005-0000-0000-000084000000}"/>
    <cellStyle name="Procent 2 7 4" xfId="85" xr:uid="{00000000-0005-0000-0000-000085000000}"/>
    <cellStyle name="Procent 2 8" xfId="98" xr:uid="{00000000-0005-0000-0000-000086000000}"/>
    <cellStyle name="Procent 2 8 2" xfId="184" xr:uid="{00000000-0005-0000-0000-000087000000}"/>
    <cellStyle name="Procent 2 9" xfId="142" xr:uid="{00000000-0005-0000-0000-000088000000}"/>
    <cellStyle name="Procent 3" xfId="139" xr:uid="{00000000-0005-0000-0000-000089000000}"/>
    <cellStyle name="Procent 3 2" xfId="227" xr:uid="{00000000-0005-0000-0000-00008A000000}"/>
    <cellStyle name="Procent 4" xfId="226" xr:uid="{00000000-0005-0000-0000-00008B000000}"/>
    <cellStyle name="SAPBEXaggData" xfId="12" xr:uid="{00000000-0005-0000-0000-00008C000000}"/>
    <cellStyle name="SAPBEXaggItem" xfId="11" xr:uid="{00000000-0005-0000-0000-00008D000000}"/>
    <cellStyle name="SAPBEXchaText" xfId="6" xr:uid="{00000000-0005-0000-0000-00008E000000}"/>
    <cellStyle name="SAPBEXstdData" xfId="9" xr:uid="{00000000-0005-0000-0000-00008F000000}"/>
    <cellStyle name="SAPBEXstdData 10" xfId="10" xr:uid="{00000000-0005-0000-0000-000090000000}"/>
    <cellStyle name="SAPBEXstdItem" xfId="7" xr:uid="{00000000-0005-0000-0000-000091000000}"/>
    <cellStyle name="SAPBEXstdItem 10" xfId="8" xr:uid="{00000000-0005-0000-0000-000092000000}"/>
    <cellStyle name="Standaard" xfId="0" builtinId="0" customBuiltin="1"/>
    <cellStyle name="Standaard 2" xfId="3" xr:uid="{00000000-0005-0000-0000-000094000000}"/>
    <cellStyle name="Standaard 2 10" xfId="141" xr:uid="{00000000-0005-0000-0000-000095000000}"/>
    <cellStyle name="Standaard 2 11" xfId="55" xr:uid="{00000000-0005-0000-0000-000096000000}"/>
    <cellStyle name="Standaard 2 2" xfId="21" xr:uid="{00000000-0005-0000-0000-000097000000}"/>
    <cellStyle name="Standaard 2 2 2" xfId="34" xr:uid="{00000000-0005-0000-0000-000098000000}"/>
    <cellStyle name="Standaard 2 2 2 2" xfId="119" xr:uid="{00000000-0005-0000-0000-000099000000}"/>
    <cellStyle name="Standaard 2 2 2 2 2" xfId="205" xr:uid="{00000000-0005-0000-0000-00009A000000}"/>
    <cellStyle name="Standaard 2 2 2 3" xfId="163" xr:uid="{00000000-0005-0000-0000-00009B000000}"/>
    <cellStyle name="Standaard 2 2 2 4" xfId="77" xr:uid="{00000000-0005-0000-0000-00009C000000}"/>
    <cellStyle name="Standaard 2 2 3" xfId="47" xr:uid="{00000000-0005-0000-0000-00009D000000}"/>
    <cellStyle name="Standaard 2 2 3 2" xfId="132" xr:uid="{00000000-0005-0000-0000-00009E000000}"/>
    <cellStyle name="Standaard 2 2 3 2 2" xfId="218" xr:uid="{00000000-0005-0000-0000-00009F000000}"/>
    <cellStyle name="Standaard 2 2 3 3" xfId="176" xr:uid="{00000000-0005-0000-0000-0000A0000000}"/>
    <cellStyle name="Standaard 2 2 3 4" xfId="90" xr:uid="{00000000-0005-0000-0000-0000A1000000}"/>
    <cellStyle name="Standaard 2 2 4" xfId="106" xr:uid="{00000000-0005-0000-0000-0000A2000000}"/>
    <cellStyle name="Standaard 2 2 4 2" xfId="192" xr:uid="{00000000-0005-0000-0000-0000A3000000}"/>
    <cellStyle name="Standaard 2 2 5" xfId="150" xr:uid="{00000000-0005-0000-0000-0000A4000000}"/>
    <cellStyle name="Standaard 2 2 6" xfId="64" xr:uid="{00000000-0005-0000-0000-0000A5000000}"/>
    <cellStyle name="Standaard 2 3" xfId="24" xr:uid="{00000000-0005-0000-0000-0000A6000000}"/>
    <cellStyle name="Standaard 2 3 2" xfId="37" xr:uid="{00000000-0005-0000-0000-0000A7000000}"/>
    <cellStyle name="Standaard 2 3 2 2" xfId="122" xr:uid="{00000000-0005-0000-0000-0000A8000000}"/>
    <cellStyle name="Standaard 2 3 2 2 2" xfId="208" xr:uid="{00000000-0005-0000-0000-0000A9000000}"/>
    <cellStyle name="Standaard 2 3 2 3" xfId="166" xr:uid="{00000000-0005-0000-0000-0000AA000000}"/>
    <cellStyle name="Standaard 2 3 2 4" xfId="80" xr:uid="{00000000-0005-0000-0000-0000AB000000}"/>
    <cellStyle name="Standaard 2 3 3" xfId="50" xr:uid="{00000000-0005-0000-0000-0000AC000000}"/>
    <cellStyle name="Standaard 2 3 3 2" xfId="135" xr:uid="{00000000-0005-0000-0000-0000AD000000}"/>
    <cellStyle name="Standaard 2 3 3 2 2" xfId="221" xr:uid="{00000000-0005-0000-0000-0000AE000000}"/>
    <cellStyle name="Standaard 2 3 3 3" xfId="179" xr:uid="{00000000-0005-0000-0000-0000AF000000}"/>
    <cellStyle name="Standaard 2 3 3 4" xfId="93" xr:uid="{00000000-0005-0000-0000-0000B0000000}"/>
    <cellStyle name="Standaard 2 3 4" xfId="109" xr:uid="{00000000-0005-0000-0000-0000B1000000}"/>
    <cellStyle name="Standaard 2 3 4 2" xfId="195" xr:uid="{00000000-0005-0000-0000-0000B2000000}"/>
    <cellStyle name="Standaard 2 3 5" xfId="153" xr:uid="{00000000-0005-0000-0000-0000B3000000}"/>
    <cellStyle name="Standaard 2 3 6" xfId="67" xr:uid="{00000000-0005-0000-0000-0000B4000000}"/>
    <cellStyle name="Standaard 2 4" xfId="27" xr:uid="{00000000-0005-0000-0000-0000B5000000}"/>
    <cellStyle name="Standaard 2 4 2" xfId="40" xr:uid="{00000000-0005-0000-0000-0000B6000000}"/>
    <cellStyle name="Standaard 2 4 2 2" xfId="125" xr:uid="{00000000-0005-0000-0000-0000B7000000}"/>
    <cellStyle name="Standaard 2 4 2 2 2" xfId="211" xr:uid="{00000000-0005-0000-0000-0000B8000000}"/>
    <cellStyle name="Standaard 2 4 2 3" xfId="169" xr:uid="{00000000-0005-0000-0000-0000B9000000}"/>
    <cellStyle name="Standaard 2 4 2 4" xfId="83" xr:uid="{00000000-0005-0000-0000-0000BA000000}"/>
    <cellStyle name="Standaard 2 4 3" xfId="53" xr:uid="{00000000-0005-0000-0000-0000BB000000}"/>
    <cellStyle name="Standaard 2 4 3 2" xfId="138" xr:uid="{00000000-0005-0000-0000-0000BC000000}"/>
    <cellStyle name="Standaard 2 4 3 2 2" xfId="224" xr:uid="{00000000-0005-0000-0000-0000BD000000}"/>
    <cellStyle name="Standaard 2 4 3 3" xfId="182" xr:uid="{00000000-0005-0000-0000-0000BE000000}"/>
    <cellStyle name="Standaard 2 4 3 4" xfId="96" xr:uid="{00000000-0005-0000-0000-0000BF000000}"/>
    <cellStyle name="Standaard 2 4 4" xfId="112" xr:uid="{00000000-0005-0000-0000-0000C0000000}"/>
    <cellStyle name="Standaard 2 4 4 2" xfId="198" xr:uid="{00000000-0005-0000-0000-0000C1000000}"/>
    <cellStyle name="Standaard 2 4 5" xfId="156" xr:uid="{00000000-0005-0000-0000-0000C2000000}"/>
    <cellStyle name="Standaard 2 4 6" xfId="70" xr:uid="{00000000-0005-0000-0000-0000C3000000}"/>
    <cellStyle name="Standaard 2 5" xfId="18" xr:uid="{00000000-0005-0000-0000-0000C4000000}"/>
    <cellStyle name="Standaard 2 5 2" xfId="31" xr:uid="{00000000-0005-0000-0000-0000C5000000}"/>
    <cellStyle name="Standaard 2 5 2 2" xfId="116" xr:uid="{00000000-0005-0000-0000-0000C6000000}"/>
    <cellStyle name="Standaard 2 5 2 2 2" xfId="202" xr:uid="{00000000-0005-0000-0000-0000C7000000}"/>
    <cellStyle name="Standaard 2 5 2 3" xfId="160" xr:uid="{00000000-0005-0000-0000-0000C8000000}"/>
    <cellStyle name="Standaard 2 5 2 4" xfId="74" xr:uid="{00000000-0005-0000-0000-0000C9000000}"/>
    <cellStyle name="Standaard 2 5 3" xfId="44" xr:uid="{00000000-0005-0000-0000-0000CA000000}"/>
    <cellStyle name="Standaard 2 5 3 2" xfId="129" xr:uid="{00000000-0005-0000-0000-0000CB000000}"/>
    <cellStyle name="Standaard 2 5 3 2 2" xfId="215" xr:uid="{00000000-0005-0000-0000-0000CC000000}"/>
    <cellStyle name="Standaard 2 5 3 3" xfId="173" xr:uid="{00000000-0005-0000-0000-0000CD000000}"/>
    <cellStyle name="Standaard 2 5 3 4" xfId="87" xr:uid="{00000000-0005-0000-0000-0000CE000000}"/>
    <cellStyle name="Standaard 2 5 4" xfId="103" xr:uid="{00000000-0005-0000-0000-0000CF000000}"/>
    <cellStyle name="Standaard 2 5 4 2" xfId="189" xr:uid="{00000000-0005-0000-0000-0000D0000000}"/>
    <cellStyle name="Standaard 2 5 5" xfId="147" xr:uid="{00000000-0005-0000-0000-0000D1000000}"/>
    <cellStyle name="Standaard 2 5 6" xfId="61" xr:uid="{00000000-0005-0000-0000-0000D2000000}"/>
    <cellStyle name="Standaard 2 6" xfId="15" xr:uid="{00000000-0005-0000-0000-0000D3000000}"/>
    <cellStyle name="Standaard 2 6 2" xfId="100" xr:uid="{00000000-0005-0000-0000-0000D4000000}"/>
    <cellStyle name="Standaard 2 6 2 2" xfId="186" xr:uid="{00000000-0005-0000-0000-0000D5000000}"/>
    <cellStyle name="Standaard 2 6 3" xfId="144" xr:uid="{00000000-0005-0000-0000-0000D6000000}"/>
    <cellStyle name="Standaard 2 6 4" xfId="58" xr:uid="{00000000-0005-0000-0000-0000D7000000}"/>
    <cellStyle name="Standaard 2 7" xfId="28" xr:uid="{00000000-0005-0000-0000-0000D8000000}"/>
    <cellStyle name="Standaard 2 7 2" xfId="113" xr:uid="{00000000-0005-0000-0000-0000D9000000}"/>
    <cellStyle name="Standaard 2 7 2 2" xfId="199" xr:uid="{00000000-0005-0000-0000-0000DA000000}"/>
    <cellStyle name="Standaard 2 7 3" xfId="157" xr:uid="{00000000-0005-0000-0000-0000DB000000}"/>
    <cellStyle name="Standaard 2 7 4" xfId="71" xr:uid="{00000000-0005-0000-0000-0000DC000000}"/>
    <cellStyle name="Standaard 2 8" xfId="41" xr:uid="{00000000-0005-0000-0000-0000DD000000}"/>
    <cellStyle name="Standaard 2 8 2" xfId="126" xr:uid="{00000000-0005-0000-0000-0000DE000000}"/>
    <cellStyle name="Standaard 2 8 2 2" xfId="212" xr:uid="{00000000-0005-0000-0000-0000DF000000}"/>
    <cellStyle name="Standaard 2 8 3" xfId="170" xr:uid="{00000000-0005-0000-0000-0000E0000000}"/>
    <cellStyle name="Standaard 2 8 4" xfId="84" xr:uid="{00000000-0005-0000-0000-0000E1000000}"/>
    <cellStyle name="Standaard 2 9" xfId="54" xr:uid="{00000000-0005-0000-0000-0000E2000000}"/>
    <cellStyle name="Standaard 2 9 2" xfId="183" xr:uid="{00000000-0005-0000-0000-0000E3000000}"/>
    <cellStyle name="Standaard 2 9 3" xfId="97" xr:uid="{00000000-0005-0000-0000-0000E4000000}"/>
    <cellStyle name="Standaard 3" xfId="228" xr:uid="{00000000-0005-0000-0000-0000E5000000}"/>
  </cellStyles>
  <dxfs count="0"/>
  <tableStyles count="0" defaultTableStyle="TableStyleMedium2" defaultPivotStyle="PivotStyleLight16"/>
  <colors>
    <mruColors>
      <color rgb="FFAFE1FF"/>
      <color rgb="FFCCECFF"/>
      <color rgb="FFD9F1FF"/>
      <color rgb="FF009E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2</xdr:row>
      <xdr:rowOff>58775</xdr:rowOff>
    </xdr:from>
    <xdr:to>
      <xdr:col>4</xdr:col>
      <xdr:colOff>0</xdr:colOff>
      <xdr:row>6</xdr:row>
      <xdr:rowOff>98780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439775"/>
          <a:ext cx="2343150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2</xdr:row>
      <xdr:rowOff>85725</xdr:rowOff>
    </xdr:from>
    <xdr:to>
      <xdr:col>4</xdr:col>
      <xdr:colOff>876297</xdr:colOff>
      <xdr:row>4</xdr:row>
      <xdr:rowOff>1904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428625"/>
          <a:ext cx="781047" cy="2762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114300</xdr:colOff>
      <xdr:row>2</xdr:row>
      <xdr:rowOff>76200</xdr:rowOff>
    </xdr:from>
    <xdr:to>
      <xdr:col>5</xdr:col>
      <xdr:colOff>899157</xdr:colOff>
      <xdr:row>3</xdr:row>
      <xdr:rowOff>152399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8950" y="419100"/>
          <a:ext cx="781047" cy="2571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</xdr:colOff>
      <xdr:row>2</xdr:row>
      <xdr:rowOff>66675</xdr:rowOff>
    </xdr:from>
    <xdr:to>
      <xdr:col>5</xdr:col>
      <xdr:colOff>914397</xdr:colOff>
      <xdr:row>3</xdr:row>
      <xdr:rowOff>133349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8475" y="409575"/>
          <a:ext cx="781047" cy="2571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725805</xdr:colOff>
      <xdr:row>2</xdr:row>
      <xdr:rowOff>53340</xdr:rowOff>
    </xdr:from>
    <xdr:to>
      <xdr:col>8</xdr:col>
      <xdr:colOff>741042</xdr:colOff>
      <xdr:row>3</xdr:row>
      <xdr:rowOff>133349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9955" y="396240"/>
          <a:ext cx="800097" cy="2514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754380</xdr:colOff>
      <xdr:row>2</xdr:row>
      <xdr:rowOff>53340</xdr:rowOff>
    </xdr:from>
    <xdr:to>
      <xdr:col>8</xdr:col>
      <xdr:colOff>741042</xdr:colOff>
      <xdr:row>3</xdr:row>
      <xdr:rowOff>135254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8530" y="396240"/>
          <a:ext cx="777237" cy="24193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2</xdr:row>
      <xdr:rowOff>66675</xdr:rowOff>
    </xdr:from>
    <xdr:to>
      <xdr:col>6</xdr:col>
      <xdr:colOff>761997</xdr:colOff>
      <xdr:row>3</xdr:row>
      <xdr:rowOff>137159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1050" y="409575"/>
          <a:ext cx="781047" cy="2571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200025</xdr:colOff>
      <xdr:row>2</xdr:row>
      <xdr:rowOff>76200</xdr:rowOff>
    </xdr:from>
    <xdr:to>
      <xdr:col>36</xdr:col>
      <xdr:colOff>438147</xdr:colOff>
      <xdr:row>3</xdr:row>
      <xdr:rowOff>152399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3100" y="400050"/>
          <a:ext cx="781047" cy="2571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142875</xdr:colOff>
      <xdr:row>2</xdr:row>
      <xdr:rowOff>114300</xdr:rowOff>
    </xdr:from>
    <xdr:to>
      <xdr:col>36</xdr:col>
      <xdr:colOff>398142</xdr:colOff>
      <xdr:row>4</xdr:row>
      <xdr:rowOff>17144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25950" y="438150"/>
          <a:ext cx="781047" cy="257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Aangepast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00"/>
      </a:hlink>
      <a:folHlink>
        <a:srgbClr val="00000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2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B2:O84"/>
  <sheetViews>
    <sheetView tabSelected="1" zoomScaleNormal="100" workbookViewId="0"/>
  </sheetViews>
  <sheetFormatPr defaultColWidth="9.28515625" defaultRowHeight="14.25" customHeight="1" x14ac:dyDescent="0.35"/>
  <cols>
    <col min="1" max="1" width="3.42578125" style="19" customWidth="1"/>
    <col min="2" max="2" width="2" style="19" customWidth="1"/>
    <col min="3" max="3" width="4.42578125" style="30" customWidth="1"/>
    <col min="4" max="5" width="36.85546875" style="19" customWidth="1"/>
    <col min="6" max="6" width="6.7109375" style="19" customWidth="1"/>
    <col min="7" max="8" width="36.85546875" style="19" customWidth="1"/>
    <col min="9" max="9" width="24.7109375" style="19" customWidth="1"/>
    <col min="10" max="16384" width="9.28515625" style="19"/>
  </cols>
  <sheetData>
    <row r="2" spans="2:10" ht="14.25" customHeight="1" x14ac:dyDescent="0.35">
      <c r="B2" s="15"/>
      <c r="C2" s="16"/>
      <c r="D2" s="17"/>
      <c r="E2" s="17"/>
      <c r="F2" s="17"/>
      <c r="G2" s="17"/>
      <c r="H2" s="17"/>
      <c r="I2" s="44"/>
      <c r="J2" s="21"/>
    </row>
    <row r="3" spans="2:10" ht="14.25" customHeight="1" x14ac:dyDescent="0.35">
      <c r="B3" s="18"/>
      <c r="C3" s="20"/>
      <c r="D3" s="21"/>
      <c r="E3" s="21"/>
      <c r="F3" s="21"/>
      <c r="G3" s="21"/>
      <c r="H3" s="21"/>
      <c r="I3" s="41"/>
      <c r="J3" s="21"/>
    </row>
    <row r="4" spans="2:10" ht="14.25" customHeight="1" x14ac:dyDescent="0.35">
      <c r="B4" s="18"/>
      <c r="C4" s="20"/>
      <c r="D4" s="21"/>
      <c r="E4" s="21"/>
      <c r="F4" s="21"/>
      <c r="G4" s="21"/>
      <c r="H4" s="21"/>
      <c r="I4" s="41"/>
      <c r="J4" s="21"/>
    </row>
    <row r="5" spans="2:10" ht="14.25" customHeight="1" x14ac:dyDescent="0.35">
      <c r="B5" s="18"/>
      <c r="C5" s="20"/>
      <c r="D5" s="21"/>
      <c r="E5" s="21"/>
      <c r="F5" s="21"/>
      <c r="G5" s="21"/>
      <c r="H5" s="21"/>
      <c r="I5" s="41"/>
      <c r="J5" s="21"/>
    </row>
    <row r="6" spans="2:10" ht="14.25" customHeight="1" x14ac:dyDescent="0.35">
      <c r="B6" s="18"/>
      <c r="C6" s="20"/>
      <c r="D6" s="21"/>
      <c r="E6" s="21"/>
      <c r="F6" s="21"/>
      <c r="G6" s="21"/>
      <c r="H6" s="21"/>
      <c r="I6" s="41"/>
      <c r="J6" s="21"/>
    </row>
    <row r="7" spans="2:10" ht="14.25" customHeight="1" x14ac:dyDescent="0.35">
      <c r="B7" s="18"/>
      <c r="C7" s="20"/>
      <c r="D7" s="21"/>
      <c r="E7" s="21"/>
      <c r="F7" s="21"/>
      <c r="G7" s="21"/>
      <c r="H7" s="21"/>
      <c r="I7" s="41"/>
      <c r="J7" s="21"/>
    </row>
    <row r="8" spans="2:10" ht="14.25" customHeight="1" x14ac:dyDescent="0.35">
      <c r="B8" s="18"/>
      <c r="C8" s="20"/>
      <c r="D8" s="21"/>
      <c r="E8" s="21"/>
      <c r="F8" s="21"/>
      <c r="G8" s="21"/>
      <c r="H8" s="21"/>
      <c r="I8" s="41"/>
      <c r="J8" s="21"/>
    </row>
    <row r="9" spans="2:10" ht="16.2" x14ac:dyDescent="0.35">
      <c r="B9" s="18"/>
      <c r="C9" s="22" t="s">
        <v>78</v>
      </c>
      <c r="D9" s="21"/>
      <c r="E9" s="21"/>
      <c r="F9" s="21"/>
      <c r="G9" s="21"/>
      <c r="H9" s="21"/>
      <c r="I9" s="41"/>
      <c r="J9" s="21"/>
    </row>
    <row r="10" spans="2:10" ht="14.25" customHeight="1" x14ac:dyDescent="0.35">
      <c r="B10" s="18"/>
      <c r="C10" s="20" t="s">
        <v>202</v>
      </c>
      <c r="D10" s="21"/>
      <c r="E10" s="21"/>
      <c r="F10" s="21"/>
      <c r="G10" s="21"/>
      <c r="H10" s="21"/>
      <c r="I10" s="41"/>
      <c r="J10" s="21"/>
    </row>
    <row r="11" spans="2:10" ht="14.25" customHeight="1" x14ac:dyDescent="0.35">
      <c r="B11" s="18"/>
      <c r="C11" s="20" t="s">
        <v>199</v>
      </c>
      <c r="D11" s="21"/>
      <c r="E11" s="21"/>
      <c r="F11" s="21"/>
      <c r="G11" s="21"/>
      <c r="H11" s="21"/>
      <c r="I11" s="41"/>
      <c r="J11" s="21"/>
    </row>
    <row r="12" spans="2:10" ht="14.25" customHeight="1" x14ac:dyDescent="0.35">
      <c r="B12" s="18"/>
      <c r="C12" s="20" t="s">
        <v>204</v>
      </c>
      <c r="D12" s="21"/>
      <c r="E12" s="21"/>
      <c r="F12" s="21"/>
      <c r="G12" s="21"/>
      <c r="H12" s="21"/>
      <c r="I12" s="41"/>
      <c r="J12" s="21"/>
    </row>
    <row r="13" spans="2:10" ht="14.25" customHeight="1" x14ac:dyDescent="0.35">
      <c r="B13" s="18"/>
      <c r="C13" s="20" t="s">
        <v>200</v>
      </c>
      <c r="D13" s="21"/>
      <c r="E13" s="21"/>
      <c r="F13" s="21"/>
      <c r="G13" s="21"/>
      <c r="H13" s="21"/>
      <c r="I13" s="41"/>
      <c r="J13" s="21"/>
    </row>
    <row r="14" spans="2:10" ht="14.25" customHeight="1" x14ac:dyDescent="0.35">
      <c r="B14" s="18"/>
      <c r="C14" s="21"/>
      <c r="D14" s="21"/>
      <c r="E14" s="21"/>
      <c r="F14" s="21"/>
      <c r="G14" s="21"/>
      <c r="H14" s="21"/>
      <c r="I14" s="41"/>
      <c r="J14" s="21"/>
    </row>
    <row r="15" spans="2:10" ht="14.25" customHeight="1" x14ac:dyDescent="0.35">
      <c r="B15" s="18"/>
      <c r="C15" s="189" t="s">
        <v>206</v>
      </c>
      <c r="D15" s="21"/>
      <c r="E15" s="21"/>
      <c r="F15" s="21"/>
      <c r="G15" s="21"/>
      <c r="H15" s="21"/>
      <c r="I15" s="41"/>
      <c r="J15" s="21"/>
    </row>
    <row r="16" spans="2:10" ht="14.25" customHeight="1" x14ac:dyDescent="0.35">
      <c r="B16" s="18"/>
      <c r="C16" s="20" t="s">
        <v>203</v>
      </c>
      <c r="D16" s="21"/>
      <c r="E16" s="21"/>
      <c r="F16" s="21"/>
      <c r="G16" s="21"/>
      <c r="H16" s="21"/>
      <c r="I16" s="41"/>
      <c r="J16" s="21"/>
    </row>
    <row r="17" spans="2:15" ht="14.25" customHeight="1" x14ac:dyDescent="0.35">
      <c r="B17" s="18"/>
      <c r="C17" s="21" t="s">
        <v>198</v>
      </c>
      <c r="D17" s="21"/>
      <c r="E17" s="21"/>
      <c r="F17" s="21"/>
      <c r="G17" s="21"/>
      <c r="H17" s="21"/>
      <c r="I17" s="41"/>
      <c r="J17" s="21"/>
    </row>
    <row r="18" spans="2:15" ht="14.25" customHeight="1" x14ac:dyDescent="0.35">
      <c r="B18" s="18"/>
      <c r="C18" s="20"/>
      <c r="D18" s="21"/>
      <c r="E18" s="21"/>
      <c r="F18" s="21"/>
      <c r="G18" s="21"/>
      <c r="H18" s="21"/>
      <c r="I18" s="41"/>
      <c r="J18" s="21"/>
    </row>
    <row r="19" spans="2:15" ht="16.2" x14ac:dyDescent="0.35">
      <c r="B19" s="18"/>
      <c r="C19" s="22" t="s">
        <v>79</v>
      </c>
      <c r="D19" s="21"/>
      <c r="E19" s="21"/>
      <c r="F19" s="21"/>
      <c r="G19" s="21"/>
      <c r="H19" s="21"/>
      <c r="I19" s="41"/>
      <c r="J19" s="21"/>
    </row>
    <row r="20" spans="2:15" ht="14.25" customHeight="1" x14ac:dyDescent="0.35">
      <c r="B20" s="18"/>
      <c r="C20" s="20" t="str">
        <f>"In deze spreadsheet vindt u de gegevens van "&amp;'1. Bedrijfsprofiel'!$C$12&amp;"."</f>
        <v>In deze spreadsheet vindt u de gegevens van Naked Energy; verenig-de-energie.</v>
      </c>
      <c r="D20" s="21"/>
      <c r="E20" s="21"/>
      <c r="F20" s="21"/>
      <c r="G20" s="21"/>
      <c r="H20" s="21"/>
      <c r="I20" s="41"/>
      <c r="J20" s="21"/>
    </row>
    <row r="21" spans="2:15" ht="14.25" customHeight="1" x14ac:dyDescent="0.35">
      <c r="B21" s="18"/>
      <c r="C21" s="20"/>
      <c r="D21" s="21"/>
      <c r="E21" s="21"/>
      <c r="F21" s="21"/>
      <c r="G21" s="21"/>
      <c r="H21" s="21"/>
      <c r="I21" s="41"/>
      <c r="J21" s="21"/>
    </row>
    <row r="22" spans="2:15" ht="14.25" customHeight="1" x14ac:dyDescent="0.35">
      <c r="B22" s="18"/>
      <c r="C22" s="21" t="s">
        <v>80</v>
      </c>
      <c r="D22" s="21"/>
      <c r="E22" s="21"/>
      <c r="F22" s="21"/>
      <c r="G22" s="21"/>
      <c r="H22" s="21"/>
      <c r="I22" s="41"/>
      <c r="J22" s="21"/>
      <c r="O22" s="23"/>
    </row>
    <row r="23" spans="2:15" ht="14.25" customHeight="1" x14ac:dyDescent="0.35">
      <c r="B23" s="18"/>
      <c r="C23" s="21" t="s">
        <v>111</v>
      </c>
      <c r="D23" s="21" t="s">
        <v>97</v>
      </c>
      <c r="E23" s="21"/>
      <c r="F23" s="21"/>
      <c r="G23" s="21"/>
      <c r="H23" s="21"/>
      <c r="I23" s="41"/>
      <c r="J23" s="21"/>
    </row>
    <row r="24" spans="2:15" ht="14.25" customHeight="1" x14ac:dyDescent="0.35">
      <c r="B24" s="18"/>
      <c r="C24" s="21" t="s">
        <v>112</v>
      </c>
      <c r="D24" s="21" t="s">
        <v>122</v>
      </c>
      <c r="E24" s="21"/>
      <c r="F24" s="21"/>
      <c r="G24" s="21"/>
      <c r="H24" s="21"/>
      <c r="I24" s="41"/>
      <c r="J24" s="21"/>
    </row>
    <row r="25" spans="2:15" ht="14.25" customHeight="1" x14ac:dyDescent="0.35">
      <c r="B25" s="18"/>
      <c r="C25" s="21" t="s">
        <v>113</v>
      </c>
      <c r="D25" s="21" t="s">
        <v>114</v>
      </c>
      <c r="E25" s="21"/>
      <c r="F25" s="21"/>
      <c r="G25" s="21"/>
      <c r="H25" s="21"/>
      <c r="I25" s="41"/>
      <c r="J25" s="21"/>
    </row>
    <row r="26" spans="2:15" ht="14.25" customHeight="1" x14ac:dyDescent="0.35">
      <c r="B26" s="18"/>
      <c r="C26" s="21" t="s">
        <v>115</v>
      </c>
      <c r="D26" s="21" t="s">
        <v>116</v>
      </c>
      <c r="E26" s="21"/>
      <c r="F26" s="21"/>
      <c r="G26" s="21"/>
      <c r="H26" s="21"/>
      <c r="I26" s="41"/>
      <c r="J26" s="21"/>
    </row>
    <row r="27" spans="2:15" ht="14.25" customHeight="1" x14ac:dyDescent="0.35">
      <c r="B27" s="18"/>
      <c r="C27" s="21" t="s">
        <v>117</v>
      </c>
      <c r="D27" s="21" t="s">
        <v>118</v>
      </c>
      <c r="E27" s="21"/>
      <c r="F27" s="21"/>
      <c r="G27" s="21"/>
      <c r="H27" s="21"/>
      <c r="I27" s="41"/>
      <c r="J27" s="21"/>
    </row>
    <row r="28" spans="2:15" ht="14.25" customHeight="1" x14ac:dyDescent="0.35">
      <c r="B28" s="18"/>
      <c r="C28" s="21" t="s">
        <v>119</v>
      </c>
      <c r="D28" s="21" t="s">
        <v>32</v>
      </c>
      <c r="E28" s="21"/>
      <c r="F28" s="21"/>
      <c r="G28" s="21"/>
      <c r="H28" s="21"/>
      <c r="I28" s="41"/>
      <c r="J28" s="21"/>
    </row>
    <row r="29" spans="2:15" ht="14.25" customHeight="1" x14ac:dyDescent="0.35">
      <c r="B29" s="18"/>
      <c r="C29" s="21" t="s">
        <v>120</v>
      </c>
      <c r="D29" s="21" t="s">
        <v>100</v>
      </c>
      <c r="E29" s="21"/>
      <c r="F29" s="21"/>
      <c r="G29" s="21"/>
      <c r="H29" s="21"/>
      <c r="I29" s="41"/>
      <c r="J29" s="21"/>
    </row>
    <row r="30" spans="2:15" ht="14.25" customHeight="1" x14ac:dyDescent="0.35">
      <c r="B30" s="18"/>
      <c r="C30" s="21" t="s">
        <v>121</v>
      </c>
      <c r="D30" s="21" t="s">
        <v>103</v>
      </c>
      <c r="E30" s="21"/>
      <c r="F30" s="21"/>
      <c r="G30" s="21"/>
      <c r="H30" s="21"/>
      <c r="I30" s="41"/>
      <c r="J30" s="21"/>
    </row>
    <row r="31" spans="2:15" ht="14.25" customHeight="1" x14ac:dyDescent="0.35">
      <c r="B31" s="18"/>
      <c r="C31" s="21" t="s">
        <v>10</v>
      </c>
      <c r="D31" s="21"/>
      <c r="E31" s="21"/>
      <c r="F31" s="21"/>
      <c r="G31" s="21"/>
      <c r="H31" s="21"/>
      <c r="I31" s="41"/>
      <c r="J31" s="21"/>
    </row>
    <row r="32" spans="2:15" ht="14.25" customHeight="1" x14ac:dyDescent="0.35">
      <c r="B32" s="18"/>
      <c r="C32" s="21"/>
      <c r="D32" s="21"/>
      <c r="E32" s="21"/>
      <c r="F32" s="21"/>
      <c r="G32" s="21"/>
      <c r="H32" s="21"/>
      <c r="I32" s="41"/>
      <c r="J32" s="21"/>
    </row>
    <row r="33" spans="2:10" ht="16.2" x14ac:dyDescent="0.35">
      <c r="B33" s="18"/>
      <c r="C33" s="22" t="s">
        <v>81</v>
      </c>
      <c r="D33" s="21"/>
      <c r="E33" s="21"/>
      <c r="F33" s="21"/>
      <c r="G33" s="21"/>
      <c r="H33" s="21"/>
      <c r="I33" s="41"/>
      <c r="J33" s="21"/>
    </row>
    <row r="34" spans="2:10" ht="14.25" customHeight="1" x14ac:dyDescent="0.35">
      <c r="B34" s="18"/>
      <c r="C34" s="20" t="s">
        <v>123</v>
      </c>
      <c r="D34" s="193" t="s">
        <v>224</v>
      </c>
      <c r="E34" s="21"/>
      <c r="F34" s="21"/>
      <c r="G34" s="21"/>
      <c r="H34" s="21"/>
      <c r="I34" s="41"/>
      <c r="J34" s="21"/>
    </row>
    <row r="35" spans="2:10" ht="14.25" customHeight="1" x14ac:dyDescent="0.35">
      <c r="B35" s="18"/>
      <c r="C35" s="20"/>
      <c r="D35" s="20" t="s">
        <v>137</v>
      </c>
      <c r="E35" s="21"/>
      <c r="F35" s="21"/>
      <c r="G35" s="21"/>
      <c r="H35" s="21"/>
      <c r="I35" s="41"/>
      <c r="J35" s="21"/>
    </row>
    <row r="36" spans="2:10" ht="14.25" customHeight="1" x14ac:dyDescent="0.35">
      <c r="B36" s="18"/>
      <c r="C36" s="20" t="s">
        <v>124</v>
      </c>
      <c r="D36" s="21" t="s">
        <v>125</v>
      </c>
      <c r="E36" s="21"/>
      <c r="F36" s="21"/>
      <c r="G36" s="21"/>
      <c r="H36" s="21"/>
      <c r="I36" s="41"/>
      <c r="J36" s="21"/>
    </row>
    <row r="37" spans="2:10" ht="14.25" customHeight="1" x14ac:dyDescent="0.35">
      <c r="B37" s="18"/>
      <c r="C37" s="20"/>
      <c r="D37" s="21" t="s">
        <v>126</v>
      </c>
      <c r="E37" s="21"/>
      <c r="F37" s="21"/>
      <c r="G37" s="21"/>
      <c r="H37" s="21"/>
      <c r="I37" s="41"/>
      <c r="J37" s="21"/>
    </row>
    <row r="38" spans="2:10" ht="14.25" customHeight="1" x14ac:dyDescent="0.35">
      <c r="B38" s="18"/>
      <c r="C38" s="20" t="s">
        <v>123</v>
      </c>
      <c r="D38" s="190" t="s">
        <v>127</v>
      </c>
      <c r="E38" s="21"/>
      <c r="F38" s="21"/>
      <c r="G38" s="21"/>
      <c r="H38" s="21"/>
      <c r="I38" s="41"/>
      <c r="J38" s="21"/>
    </row>
    <row r="39" spans="2:10" ht="14.25" customHeight="1" x14ac:dyDescent="0.35">
      <c r="B39" s="18"/>
      <c r="C39" s="20"/>
      <c r="D39" s="193" t="s">
        <v>207</v>
      </c>
      <c r="E39" s="21"/>
      <c r="F39" s="21"/>
      <c r="G39" s="21"/>
      <c r="H39" s="21"/>
      <c r="I39" s="41"/>
      <c r="J39" s="21"/>
    </row>
    <row r="40" spans="2:10" ht="14.25" customHeight="1" x14ac:dyDescent="0.35">
      <c r="B40" s="18"/>
      <c r="C40" s="20" t="s">
        <v>123</v>
      </c>
      <c r="D40" s="194" t="s">
        <v>225</v>
      </c>
      <c r="E40" s="21"/>
      <c r="F40" s="21"/>
      <c r="G40" s="21"/>
      <c r="H40" s="21"/>
      <c r="I40" s="41"/>
      <c r="J40" s="21"/>
    </row>
    <row r="41" spans="2:10" ht="14.25" customHeight="1" x14ac:dyDescent="0.35">
      <c r="B41" s="18"/>
      <c r="C41" s="21"/>
      <c r="D41" s="21"/>
      <c r="E41" s="21"/>
      <c r="F41" s="21"/>
      <c r="G41" s="21"/>
      <c r="H41" s="21"/>
      <c r="I41" s="41"/>
      <c r="J41" s="21"/>
    </row>
    <row r="42" spans="2:10" ht="16.2" x14ac:dyDescent="0.35">
      <c r="B42" s="18"/>
      <c r="C42" s="24" t="s">
        <v>82</v>
      </c>
      <c r="D42" s="21"/>
      <c r="E42" s="22"/>
      <c r="F42" s="21"/>
      <c r="G42" s="21"/>
      <c r="H42" s="21"/>
      <c r="I42" s="41"/>
      <c r="J42" s="21"/>
    </row>
    <row r="43" spans="2:10" ht="14.25" customHeight="1" x14ac:dyDescent="0.35">
      <c r="B43" s="18"/>
      <c r="C43" s="20" t="s">
        <v>83</v>
      </c>
      <c r="D43" s="21"/>
      <c r="E43" s="21"/>
      <c r="F43" s="21"/>
      <c r="G43" s="21"/>
      <c r="H43" s="21"/>
      <c r="I43" s="41"/>
      <c r="J43" s="21"/>
    </row>
    <row r="44" spans="2:10" ht="14.25" customHeight="1" x14ac:dyDescent="0.35">
      <c r="B44" s="18"/>
      <c r="C44" s="25" t="s">
        <v>123</v>
      </c>
      <c r="D44" s="21" t="s">
        <v>128</v>
      </c>
      <c r="E44" s="21"/>
      <c r="F44" s="21"/>
      <c r="G44" s="21"/>
      <c r="H44" s="21"/>
      <c r="I44" s="41"/>
      <c r="J44" s="21"/>
    </row>
    <row r="45" spans="2:10" ht="14.25" customHeight="1" x14ac:dyDescent="0.35">
      <c r="B45" s="18"/>
      <c r="C45" s="21"/>
      <c r="D45" s="26" t="s">
        <v>84</v>
      </c>
      <c r="E45" s="21"/>
      <c r="F45" s="21"/>
      <c r="G45" s="21"/>
      <c r="H45" s="21"/>
      <c r="I45" s="41"/>
      <c r="J45" s="21"/>
    </row>
    <row r="46" spans="2:10" ht="14.25" customHeight="1" x14ac:dyDescent="0.35">
      <c r="B46" s="18"/>
      <c r="C46" s="21"/>
      <c r="D46" s="26" t="s">
        <v>85</v>
      </c>
      <c r="E46" s="21"/>
      <c r="F46" s="21"/>
      <c r="G46" s="21"/>
      <c r="H46" s="21"/>
      <c r="I46" s="41"/>
      <c r="J46" s="21"/>
    </row>
    <row r="47" spans="2:10" ht="14.25" customHeight="1" x14ac:dyDescent="0.35">
      <c r="B47" s="18"/>
      <c r="C47" s="21"/>
      <c r="D47" s="26" t="s">
        <v>86</v>
      </c>
      <c r="E47" s="21"/>
      <c r="F47" s="21"/>
      <c r="G47" s="21"/>
      <c r="H47" s="21"/>
      <c r="I47" s="41"/>
      <c r="J47" s="21"/>
    </row>
    <row r="48" spans="2:10" ht="14.25" customHeight="1" x14ac:dyDescent="0.35">
      <c r="B48" s="18"/>
      <c r="C48" s="21" t="s">
        <v>131</v>
      </c>
      <c r="D48" s="40" t="s">
        <v>132</v>
      </c>
      <c r="E48" s="21"/>
      <c r="F48" s="21"/>
      <c r="G48" s="21"/>
      <c r="H48" s="21"/>
      <c r="I48" s="41"/>
      <c r="J48" s="21"/>
    </row>
    <row r="49" spans="2:10" ht="14.25" customHeight="1" x14ac:dyDescent="0.35">
      <c r="B49" s="18"/>
      <c r="C49" s="25" t="s">
        <v>123</v>
      </c>
      <c r="D49" s="21" t="s">
        <v>129</v>
      </c>
      <c r="E49" s="21"/>
      <c r="F49" s="21"/>
      <c r="G49" s="21"/>
      <c r="H49" s="21"/>
      <c r="I49" s="41"/>
      <c r="J49" s="21"/>
    </row>
    <row r="50" spans="2:10" ht="14.25" customHeight="1" x14ac:dyDescent="0.35">
      <c r="B50" s="18"/>
      <c r="C50" s="25" t="s">
        <v>123</v>
      </c>
      <c r="D50" s="21" t="s">
        <v>130</v>
      </c>
      <c r="E50" s="21"/>
      <c r="F50" s="21"/>
      <c r="G50" s="21"/>
      <c r="H50" s="21"/>
      <c r="I50" s="41"/>
      <c r="J50" s="21"/>
    </row>
    <row r="51" spans="2:10" ht="14.25" customHeight="1" x14ac:dyDescent="0.35">
      <c r="B51" s="18"/>
      <c r="C51" s="20"/>
      <c r="D51" s="21"/>
      <c r="E51" s="21"/>
      <c r="F51" s="21"/>
      <c r="G51" s="21"/>
      <c r="H51" s="21"/>
      <c r="I51" s="41"/>
      <c r="J51" s="21"/>
    </row>
    <row r="52" spans="2:10" ht="14.4" x14ac:dyDescent="0.35">
      <c r="B52" s="18"/>
      <c r="C52" s="24" t="s">
        <v>87</v>
      </c>
      <c r="D52" s="21"/>
      <c r="E52" s="21"/>
      <c r="F52" s="21"/>
      <c r="G52" s="21"/>
      <c r="H52" s="21"/>
      <c r="I52" s="41"/>
      <c r="J52" s="21"/>
    </row>
    <row r="53" spans="2:10" ht="14.25" customHeight="1" x14ac:dyDescent="0.35">
      <c r="B53" s="18"/>
      <c r="C53" s="37" t="s">
        <v>226</v>
      </c>
      <c r="D53" s="35"/>
      <c r="E53" s="193"/>
      <c r="F53" s="35"/>
      <c r="G53" s="35"/>
      <c r="H53" s="35"/>
      <c r="I53" s="45"/>
      <c r="J53" s="21"/>
    </row>
    <row r="54" spans="2:10" ht="14.25" customHeight="1" x14ac:dyDescent="0.35">
      <c r="B54" s="18"/>
      <c r="C54" s="20"/>
      <c r="D54" s="21"/>
      <c r="E54" s="21"/>
      <c r="F54" s="21"/>
      <c r="G54" s="21"/>
      <c r="H54" s="21"/>
      <c r="I54" s="41"/>
      <c r="J54" s="21"/>
    </row>
    <row r="55" spans="2:10" ht="14.25" customHeight="1" x14ac:dyDescent="0.35">
      <c r="B55" s="18"/>
      <c r="C55" s="20"/>
      <c r="D55" s="197" t="s">
        <v>133</v>
      </c>
      <c r="E55" s="198"/>
      <c r="F55" s="21"/>
      <c r="G55" s="199"/>
      <c r="H55" s="199"/>
      <c r="I55" s="41"/>
      <c r="J55" s="21"/>
    </row>
    <row r="56" spans="2:10" ht="22.8" customHeight="1" x14ac:dyDescent="0.35">
      <c r="B56" s="18"/>
      <c r="C56" s="21"/>
      <c r="D56" s="127" t="s">
        <v>185</v>
      </c>
      <c r="E56" s="39" t="s">
        <v>138</v>
      </c>
      <c r="F56" s="21"/>
      <c r="G56" s="42"/>
      <c r="H56" s="42"/>
      <c r="I56" s="41"/>
    </row>
    <row r="57" spans="2:10" ht="14.25" customHeight="1" x14ac:dyDescent="0.35">
      <c r="B57" s="18"/>
      <c r="C57" s="21"/>
      <c r="D57" s="36" t="s">
        <v>90</v>
      </c>
      <c r="E57" s="36" t="s">
        <v>211</v>
      </c>
      <c r="F57" s="21"/>
      <c r="H57" s="42"/>
      <c r="I57" s="41"/>
    </row>
    <row r="58" spans="2:10" ht="14.25" customHeight="1" x14ac:dyDescent="0.35">
      <c r="B58" s="18"/>
      <c r="C58" s="21"/>
      <c r="D58" s="36" t="s">
        <v>175</v>
      </c>
      <c r="E58" s="36" t="s">
        <v>145</v>
      </c>
      <c r="F58" s="21"/>
      <c r="H58" s="42"/>
      <c r="I58" s="41"/>
    </row>
    <row r="59" spans="2:10" ht="14.25" customHeight="1" x14ac:dyDescent="0.35">
      <c r="B59" s="18"/>
      <c r="C59" s="21"/>
      <c r="D59" s="36" t="s">
        <v>134</v>
      </c>
      <c r="E59" s="36" t="s">
        <v>140</v>
      </c>
      <c r="F59" s="21"/>
      <c r="H59" s="42"/>
      <c r="I59" s="41"/>
    </row>
    <row r="60" spans="2:10" ht="14.25" customHeight="1" x14ac:dyDescent="0.35">
      <c r="B60" s="18"/>
      <c r="C60" s="21"/>
      <c r="D60" s="36" t="s">
        <v>176</v>
      </c>
      <c r="E60" s="125" t="s">
        <v>147</v>
      </c>
      <c r="F60" s="21"/>
      <c r="G60" s="42"/>
      <c r="H60" s="42"/>
      <c r="I60" s="41"/>
    </row>
    <row r="61" spans="2:10" ht="14.25" customHeight="1" x14ac:dyDescent="0.35">
      <c r="B61" s="18"/>
      <c r="C61" s="21"/>
      <c r="D61" s="36" t="s">
        <v>88</v>
      </c>
      <c r="E61" s="36" t="s">
        <v>139</v>
      </c>
      <c r="F61" s="21"/>
      <c r="H61" s="43"/>
      <c r="I61" s="41"/>
    </row>
    <row r="62" spans="2:10" ht="14.25" customHeight="1" x14ac:dyDescent="0.35">
      <c r="B62" s="18"/>
      <c r="C62" s="21"/>
      <c r="D62" s="36" t="s">
        <v>135</v>
      </c>
      <c r="E62" s="36" t="s">
        <v>141</v>
      </c>
      <c r="F62" s="21"/>
      <c r="H62" s="43"/>
      <c r="I62" s="41"/>
    </row>
    <row r="63" spans="2:10" ht="14.25" customHeight="1" x14ac:dyDescent="0.35">
      <c r="B63" s="18"/>
      <c r="C63" s="21"/>
      <c r="D63" s="36" t="s">
        <v>208</v>
      </c>
      <c r="E63" s="36" t="s">
        <v>143</v>
      </c>
      <c r="F63" s="21"/>
      <c r="H63" s="43"/>
      <c r="I63" s="41"/>
    </row>
    <row r="64" spans="2:10" ht="14.25" customHeight="1" x14ac:dyDescent="0.35">
      <c r="B64" s="18"/>
      <c r="C64" s="21"/>
      <c r="D64" s="36" t="s">
        <v>177</v>
      </c>
      <c r="E64" s="36" t="s">
        <v>93</v>
      </c>
      <c r="F64" s="21"/>
      <c r="H64" s="43"/>
      <c r="I64" s="41"/>
    </row>
    <row r="65" spans="2:9" ht="14.25" customHeight="1" x14ac:dyDescent="0.35">
      <c r="B65" s="18"/>
      <c r="C65" s="21"/>
      <c r="D65" s="36" t="s">
        <v>107</v>
      </c>
      <c r="E65" s="36" t="s">
        <v>212</v>
      </c>
      <c r="F65" s="21"/>
      <c r="H65" s="43"/>
      <c r="I65" s="41"/>
    </row>
    <row r="66" spans="2:9" ht="14.25" customHeight="1" x14ac:dyDescent="0.35">
      <c r="B66" s="18"/>
      <c r="C66" s="21"/>
      <c r="D66" s="36" t="s">
        <v>108</v>
      </c>
      <c r="E66" s="36" t="s">
        <v>146</v>
      </c>
      <c r="F66" s="21"/>
      <c r="H66" s="43"/>
      <c r="I66" s="41"/>
    </row>
    <row r="67" spans="2:9" ht="14.25" customHeight="1" x14ac:dyDescent="0.35">
      <c r="B67" s="18"/>
      <c r="C67" s="21"/>
      <c r="D67" s="36" t="s">
        <v>89</v>
      </c>
      <c r="E67" s="36" t="s">
        <v>183</v>
      </c>
      <c r="F67" s="21"/>
      <c r="H67" s="43"/>
      <c r="I67" s="41"/>
    </row>
    <row r="68" spans="2:9" ht="14.25" customHeight="1" x14ac:dyDescent="0.35">
      <c r="B68" s="18"/>
      <c r="C68" s="21"/>
      <c r="D68" s="36" t="s">
        <v>91</v>
      </c>
      <c r="E68" s="36" t="s">
        <v>184</v>
      </c>
      <c r="F68" s="21"/>
      <c r="H68" s="43"/>
      <c r="I68" s="41"/>
    </row>
    <row r="69" spans="2:9" ht="14.25" customHeight="1" x14ac:dyDescent="0.35">
      <c r="B69" s="18"/>
      <c r="C69" s="21"/>
      <c r="D69" s="36" t="s">
        <v>142</v>
      </c>
      <c r="E69" s="36" t="s">
        <v>213</v>
      </c>
      <c r="F69" s="21"/>
      <c r="H69" s="43"/>
      <c r="I69" s="41"/>
    </row>
    <row r="70" spans="2:9" ht="14.25" customHeight="1" x14ac:dyDescent="0.35">
      <c r="B70" s="18"/>
      <c r="C70" s="21"/>
      <c r="D70" s="36" t="s">
        <v>205</v>
      </c>
      <c r="E70" s="36" t="s">
        <v>144</v>
      </c>
      <c r="F70" s="21"/>
      <c r="H70" s="43"/>
      <c r="I70" s="41"/>
    </row>
    <row r="71" spans="2:9" ht="14.25" customHeight="1" x14ac:dyDescent="0.35">
      <c r="B71" s="18"/>
      <c r="C71" s="21"/>
      <c r="D71" s="36" t="s">
        <v>209</v>
      </c>
      <c r="E71" s="36"/>
      <c r="F71" s="21"/>
      <c r="H71" s="43"/>
      <c r="I71" s="41"/>
    </row>
    <row r="72" spans="2:9" ht="14.25" customHeight="1" x14ac:dyDescent="0.35">
      <c r="B72" s="18"/>
      <c r="C72" s="21"/>
      <c r="D72" s="36" t="s">
        <v>178</v>
      </c>
      <c r="E72" s="36"/>
      <c r="F72" s="21"/>
      <c r="G72" s="43"/>
      <c r="H72" s="43"/>
      <c r="I72" s="41"/>
    </row>
    <row r="73" spans="2:9" ht="14.25" customHeight="1" x14ac:dyDescent="0.35">
      <c r="B73" s="18"/>
      <c r="C73" s="21"/>
      <c r="D73" s="36" t="s">
        <v>210</v>
      </c>
      <c r="E73" s="126"/>
      <c r="F73" s="21"/>
      <c r="G73" s="43"/>
      <c r="H73" s="43"/>
      <c r="I73" s="41"/>
    </row>
    <row r="74" spans="2:9" ht="14.25" customHeight="1" x14ac:dyDescent="0.35">
      <c r="B74" s="18"/>
      <c r="C74" s="21"/>
      <c r="D74" s="36" t="s">
        <v>179</v>
      </c>
      <c r="E74" s="36"/>
      <c r="F74" s="21"/>
      <c r="G74" s="43"/>
      <c r="H74" s="43"/>
      <c r="I74" s="41"/>
    </row>
    <row r="75" spans="2:9" ht="14.25" customHeight="1" x14ac:dyDescent="0.35">
      <c r="B75" s="18"/>
      <c r="C75" s="21"/>
      <c r="D75" s="36" t="s">
        <v>109</v>
      </c>
      <c r="E75" s="36"/>
      <c r="F75" s="21"/>
      <c r="G75" s="43"/>
      <c r="H75" s="43"/>
      <c r="I75" s="41"/>
    </row>
    <row r="76" spans="2:9" ht="14.25" customHeight="1" x14ac:dyDescent="0.35">
      <c r="B76" s="18"/>
      <c r="C76" s="21"/>
      <c r="D76" s="36" t="s">
        <v>92</v>
      </c>
      <c r="E76" s="36"/>
      <c r="F76" s="21"/>
      <c r="G76" s="43"/>
      <c r="H76" s="43"/>
      <c r="I76" s="41"/>
    </row>
    <row r="77" spans="2:9" ht="14.25" customHeight="1" x14ac:dyDescent="0.35">
      <c r="B77" s="18"/>
      <c r="C77" s="21"/>
      <c r="D77" s="36" t="s">
        <v>94</v>
      </c>
      <c r="E77" s="36"/>
      <c r="F77" s="21"/>
      <c r="G77" s="43"/>
      <c r="H77" s="43"/>
      <c r="I77" s="41"/>
    </row>
    <row r="78" spans="2:9" ht="14.25" customHeight="1" x14ac:dyDescent="0.35">
      <c r="B78" s="18"/>
      <c r="C78" s="21"/>
      <c r="D78" s="36" t="s">
        <v>136</v>
      </c>
      <c r="E78" s="36"/>
      <c r="F78" s="21"/>
      <c r="G78" s="43"/>
      <c r="H78" s="43"/>
      <c r="I78" s="41"/>
    </row>
    <row r="79" spans="2:9" ht="14.25" customHeight="1" x14ac:dyDescent="0.35">
      <c r="B79" s="18"/>
      <c r="C79" s="21"/>
      <c r="D79" s="36" t="s">
        <v>95</v>
      </c>
      <c r="E79" s="36"/>
      <c r="F79" s="21"/>
      <c r="G79" s="43"/>
      <c r="H79" s="43"/>
      <c r="I79" s="41"/>
    </row>
    <row r="80" spans="2:9" ht="14.25" customHeight="1" x14ac:dyDescent="0.35">
      <c r="B80" s="18"/>
      <c r="C80" s="21"/>
      <c r="D80" s="36" t="s">
        <v>180</v>
      </c>
      <c r="E80" s="36"/>
      <c r="F80" s="21"/>
      <c r="G80" s="43"/>
      <c r="H80" s="43"/>
      <c r="I80" s="41"/>
    </row>
    <row r="81" spans="2:10" ht="14.25" customHeight="1" x14ac:dyDescent="0.35">
      <c r="B81" s="18"/>
      <c r="C81" s="21"/>
      <c r="D81" s="36" t="s">
        <v>186</v>
      </c>
      <c r="E81" s="36"/>
      <c r="F81" s="21"/>
      <c r="G81" s="43"/>
      <c r="H81" s="43"/>
      <c r="I81" s="41"/>
    </row>
    <row r="82" spans="2:10" ht="14.25" customHeight="1" x14ac:dyDescent="0.35">
      <c r="B82" s="18"/>
      <c r="C82" s="21"/>
      <c r="D82" s="36" t="s">
        <v>181</v>
      </c>
      <c r="E82" s="36"/>
      <c r="F82" s="21"/>
      <c r="G82" s="43"/>
      <c r="H82" s="43"/>
      <c r="I82" s="41"/>
    </row>
    <row r="83" spans="2:10" ht="14.25" customHeight="1" x14ac:dyDescent="0.35">
      <c r="B83" s="18"/>
      <c r="C83" s="21"/>
      <c r="D83" s="36" t="s">
        <v>182</v>
      </c>
      <c r="E83" s="36"/>
      <c r="F83" s="21"/>
      <c r="G83" s="43"/>
      <c r="H83" s="43"/>
      <c r="I83" s="41"/>
    </row>
    <row r="84" spans="2:10" ht="14.25" customHeight="1" x14ac:dyDescent="0.35">
      <c r="B84" s="27"/>
      <c r="C84" s="28"/>
      <c r="D84" s="29"/>
      <c r="E84" s="29"/>
      <c r="F84" s="29"/>
      <c r="G84" s="29"/>
      <c r="H84" s="29"/>
      <c r="I84" s="46"/>
      <c r="J84" s="21"/>
    </row>
  </sheetData>
  <sortState xmlns:xlrd2="http://schemas.microsoft.com/office/spreadsheetml/2017/richdata2" ref="E57:E70">
    <sortCondition ref="E57:E70"/>
  </sortState>
  <customSheetViews>
    <customSheetView guid="{BC2B4C45-54C8-47E0-BDC7-F88B8CF171DE}">
      <selection activeCell="G20" sqref="G20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3" sqref="B3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B13" sqref="B13"/>
      <pageMargins left="0.7" right="0.7" top="0.75" bottom="0.75" header="0.3" footer="0.3"/>
      <pageSetup paperSize="9" orientation="portrait" r:id="rId3"/>
    </customSheetView>
  </customSheetViews>
  <mergeCells count="2">
    <mergeCell ref="D55:E55"/>
    <mergeCell ref="G55:H55"/>
  </mergeCells>
  <pageMargins left="0.7" right="0.7" top="0.75" bottom="0.75" header="0.3" footer="0.3"/>
  <pageSetup paperSize="9"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9"/>
  <dimension ref="B2:E51"/>
  <sheetViews>
    <sheetView zoomScaleNormal="100" workbookViewId="0"/>
  </sheetViews>
  <sheetFormatPr defaultColWidth="9.28515625" defaultRowHeight="14.25" customHeight="1" x14ac:dyDescent="0.3"/>
  <cols>
    <col min="1" max="1" width="3.28515625" style="1" customWidth="1"/>
    <col min="2" max="2" width="47.28515625" style="1" bestFit="1" customWidth="1"/>
    <col min="3" max="3" width="9.28515625" style="1"/>
    <col min="4" max="4" width="9.28515625" style="14"/>
    <col min="5" max="16384" width="9.28515625" style="1"/>
  </cols>
  <sheetData>
    <row r="2" spans="2:5" s="195" customFormat="1" ht="14.25" customHeight="1" x14ac:dyDescent="0.3">
      <c r="B2" s="195" t="s">
        <v>97</v>
      </c>
      <c r="D2" s="196"/>
    </row>
    <row r="4" spans="2:5" ht="14.25" customHeight="1" x14ac:dyDescent="0.3">
      <c r="B4" s="1" t="s">
        <v>242</v>
      </c>
      <c r="C4" s="1" t="s">
        <v>243</v>
      </c>
      <c r="D4" s="14" t="s">
        <v>42</v>
      </c>
      <c r="E4" s="1" t="s">
        <v>244</v>
      </c>
    </row>
    <row r="5" spans="2:5" ht="14.25" customHeight="1" x14ac:dyDescent="0.3">
      <c r="B5" s="1" t="s">
        <v>245</v>
      </c>
      <c r="C5" s="1" t="s">
        <v>246</v>
      </c>
      <c r="D5" s="14">
        <v>2020</v>
      </c>
      <c r="E5" s="1" t="s">
        <v>247</v>
      </c>
    </row>
    <row r="6" spans="2:5" ht="14.25" customHeight="1" x14ac:dyDescent="0.3">
      <c r="B6" s="1" t="s">
        <v>248</v>
      </c>
      <c r="C6" s="1" t="s">
        <v>249</v>
      </c>
      <c r="D6" s="14">
        <v>2020</v>
      </c>
      <c r="E6" s="1" t="s">
        <v>250</v>
      </c>
    </row>
    <row r="7" spans="2:5" ht="14.25" customHeight="1" x14ac:dyDescent="0.3">
      <c r="B7" s="1" t="s">
        <v>251</v>
      </c>
      <c r="C7" s="1" t="s">
        <v>252</v>
      </c>
      <c r="D7" s="14">
        <v>2020</v>
      </c>
      <c r="E7" s="1" t="s">
        <v>253</v>
      </c>
    </row>
    <row r="10" spans="2:5" s="195" customFormat="1" ht="14.25" customHeight="1" x14ac:dyDescent="0.3">
      <c r="B10" s="195" t="s">
        <v>254</v>
      </c>
      <c r="D10" s="196"/>
    </row>
    <row r="12" spans="2:5" ht="14.25" customHeight="1" x14ac:dyDescent="0.3">
      <c r="B12" s="1" t="s">
        <v>242</v>
      </c>
      <c r="C12" s="1" t="s">
        <v>243</v>
      </c>
      <c r="D12" s="14" t="s">
        <v>42</v>
      </c>
      <c r="E12" s="1" t="s">
        <v>244</v>
      </c>
    </row>
    <row r="17" spans="2:5" s="195" customFormat="1" ht="14.25" customHeight="1" x14ac:dyDescent="0.3">
      <c r="B17" s="195" t="s">
        <v>255</v>
      </c>
      <c r="D17" s="196"/>
    </row>
    <row r="19" spans="2:5" ht="14.25" customHeight="1" x14ac:dyDescent="0.3">
      <c r="B19" s="1" t="s">
        <v>242</v>
      </c>
      <c r="C19" s="1" t="s">
        <v>243</v>
      </c>
      <c r="D19" s="14" t="s">
        <v>42</v>
      </c>
      <c r="E19" s="1" t="s">
        <v>244</v>
      </c>
    </row>
    <row r="20" spans="2:5" ht="14.25" customHeight="1" x14ac:dyDescent="0.3">
      <c r="B20" s="1" t="s">
        <v>256</v>
      </c>
      <c r="C20" s="1" t="s">
        <v>205</v>
      </c>
      <c r="D20" s="14">
        <v>2021</v>
      </c>
      <c r="E20" s="1" t="s">
        <v>257</v>
      </c>
    </row>
    <row r="23" spans="2:5" s="195" customFormat="1" ht="14.25" customHeight="1" x14ac:dyDescent="0.3">
      <c r="B23" s="195" t="s">
        <v>258</v>
      </c>
      <c r="D23" s="196"/>
    </row>
    <row r="25" spans="2:5" ht="14.25" customHeight="1" x14ac:dyDescent="0.3">
      <c r="B25" s="1" t="s">
        <v>242</v>
      </c>
      <c r="C25" s="1" t="s">
        <v>243</v>
      </c>
      <c r="D25" s="14" t="s">
        <v>42</v>
      </c>
      <c r="E25" s="1" t="s">
        <v>244</v>
      </c>
    </row>
    <row r="26" spans="2:5" ht="14.25" customHeight="1" x14ac:dyDescent="0.3">
      <c r="B26" s="1" t="s">
        <v>256</v>
      </c>
      <c r="C26" s="1" t="s">
        <v>205</v>
      </c>
      <c r="D26" s="14">
        <v>2021</v>
      </c>
      <c r="E26" s="1" t="s">
        <v>257</v>
      </c>
    </row>
    <row r="29" spans="2:5" s="195" customFormat="1" ht="14.25" customHeight="1" x14ac:dyDescent="0.3">
      <c r="B29" s="195" t="s">
        <v>100</v>
      </c>
      <c r="D29" s="196"/>
    </row>
    <row r="31" spans="2:5" ht="14.25" customHeight="1" x14ac:dyDescent="0.3">
      <c r="B31" s="1" t="s">
        <v>242</v>
      </c>
      <c r="C31" s="1" t="s">
        <v>243</v>
      </c>
      <c r="D31" s="14" t="s">
        <v>42</v>
      </c>
      <c r="E31" s="1" t="s">
        <v>244</v>
      </c>
    </row>
    <row r="49" spans="2:5" s="195" customFormat="1" ht="14.25" customHeight="1" x14ac:dyDescent="0.3">
      <c r="B49" s="195" t="s">
        <v>103</v>
      </c>
      <c r="D49" s="196"/>
    </row>
    <row r="51" spans="2:5" ht="14.25" customHeight="1" x14ac:dyDescent="0.3">
      <c r="B51" s="1" t="s">
        <v>242</v>
      </c>
      <c r="C51" s="1" t="s">
        <v>243</v>
      </c>
      <c r="D51" s="14" t="s">
        <v>42</v>
      </c>
      <c r="E51" s="1" t="s">
        <v>244</v>
      </c>
    </row>
  </sheetData>
  <customSheetViews>
    <customSheetView guid="{BC2B4C45-54C8-47E0-BDC7-F88B8CF171DE}">
      <selection activeCell="K44" sqref="K44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15" sqref="B15"/>
      <pageMargins left="0.7" right="0.7" top="0.75" bottom="0.75" header="0.3" footer="0.3"/>
    </customSheetView>
    <customSheetView guid="{4DAB9F91-9782-4CDB-A370-C9439DD9F58D}">
      <selection activeCell="D10" sqref="D10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0"/>
  <dimension ref="B2:J6"/>
  <sheetViews>
    <sheetView workbookViewId="0">
      <selection activeCell="J3" sqref="J3:J5"/>
    </sheetView>
  </sheetViews>
  <sheetFormatPr defaultRowHeight="12" x14ac:dyDescent="0.3"/>
  <cols>
    <col min="4" max="4" width="33.28515625" customWidth="1"/>
    <col min="6" max="6" width="22.42578125" customWidth="1"/>
    <col min="8" max="8" width="30.42578125" customWidth="1"/>
  </cols>
  <sheetData>
    <row r="2" spans="2:10" x14ac:dyDescent="0.3">
      <c r="B2" s="5" t="s">
        <v>34</v>
      </c>
      <c r="D2" s="3" t="s">
        <v>1</v>
      </c>
      <c r="F2" s="3" t="s">
        <v>3</v>
      </c>
      <c r="H2" s="3" t="s">
        <v>41</v>
      </c>
      <c r="J2" s="13" t="s">
        <v>9</v>
      </c>
    </row>
    <row r="3" spans="2:10" x14ac:dyDescent="0.3">
      <c r="B3" s="10" t="s">
        <v>57</v>
      </c>
      <c r="D3" s="10" t="s">
        <v>57</v>
      </c>
      <c r="F3" s="10" t="s">
        <v>57</v>
      </c>
      <c r="H3" s="10" t="s">
        <v>64</v>
      </c>
      <c r="J3" s="12" t="s">
        <v>57</v>
      </c>
    </row>
    <row r="4" spans="2:10" x14ac:dyDescent="0.3">
      <c r="B4" s="10" t="s">
        <v>55</v>
      </c>
      <c r="D4" s="10" t="s">
        <v>58</v>
      </c>
      <c r="F4" s="10" t="s">
        <v>60</v>
      </c>
      <c r="H4" s="10" t="s">
        <v>63</v>
      </c>
      <c r="J4" s="12" t="s">
        <v>70</v>
      </c>
    </row>
    <row r="5" spans="2:10" x14ac:dyDescent="0.3">
      <c r="B5" s="10" t="s">
        <v>56</v>
      </c>
      <c r="D5" s="10" t="s">
        <v>59</v>
      </c>
      <c r="F5" s="10" t="s">
        <v>61</v>
      </c>
      <c r="J5" s="12" t="s">
        <v>71</v>
      </c>
    </row>
    <row r="6" spans="2:10" x14ac:dyDescent="0.3">
      <c r="F6" s="10" t="s">
        <v>62</v>
      </c>
    </row>
  </sheetData>
  <customSheetViews>
    <customSheetView guid="{BC2B4C45-54C8-47E0-BDC7-F88B8CF171DE}" state="hidden">
      <selection activeCell="J3" sqref="J3:J5"/>
      <pageMargins left="0.7" right="0.7" top="0.75" bottom="0.75" header="0.3" footer="0.3"/>
    </customSheetView>
    <customSheetView guid="{2ACFC2C6-1D1F-49BC-BE51-2A77DC91B685}" state="hidden">
      <selection activeCell="H3" sqref="H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2:L25"/>
  <sheetViews>
    <sheetView zoomScaleNormal="100" workbookViewId="0"/>
  </sheetViews>
  <sheetFormatPr defaultColWidth="9.28515625" defaultRowHeight="14.25" customHeight="1" x14ac:dyDescent="0.3"/>
  <cols>
    <col min="1" max="1" width="4.140625" style="51" customWidth="1"/>
    <col min="2" max="2" width="52.140625" style="47" customWidth="1"/>
    <col min="3" max="3" width="91.7109375" style="47" customWidth="1"/>
    <col min="4" max="4" width="1" style="47" customWidth="1"/>
    <col min="5" max="5" width="17.28515625" style="47" customWidth="1"/>
    <col min="6" max="12" width="9.28515625" style="2"/>
    <col min="13" max="16384" width="9.28515625" style="47"/>
  </cols>
  <sheetData>
    <row r="2" spans="1:8" ht="14.25" customHeight="1" x14ac:dyDescent="0.3">
      <c r="B2" s="48" t="s">
        <v>97</v>
      </c>
      <c r="C2" s="49"/>
      <c r="D2" s="49"/>
      <c r="E2" s="50"/>
    </row>
    <row r="3" spans="1:8" ht="14.25" customHeight="1" x14ac:dyDescent="0.3">
      <c r="B3" s="74"/>
      <c r="C3" s="51"/>
      <c r="D3" s="51"/>
      <c r="E3" s="53"/>
    </row>
    <row r="4" spans="1:8" ht="14.25" customHeight="1" x14ac:dyDescent="0.3">
      <c r="B4" s="120" t="s">
        <v>51</v>
      </c>
      <c r="C4" s="51"/>
      <c r="D4" s="75"/>
      <c r="E4" s="53"/>
    </row>
    <row r="5" spans="1:8" ht="14.25" customHeight="1" x14ac:dyDescent="0.3">
      <c r="B5" s="55" t="s">
        <v>96</v>
      </c>
      <c r="C5" s="51"/>
      <c r="D5" s="51"/>
      <c r="E5" s="53"/>
    </row>
    <row r="6" spans="1:8" ht="14.25" customHeight="1" x14ac:dyDescent="0.3">
      <c r="B6" s="76" t="s">
        <v>52</v>
      </c>
      <c r="C6" s="51"/>
      <c r="D6" s="51"/>
      <c r="E6" s="53"/>
    </row>
    <row r="7" spans="1:8" ht="14.25" customHeight="1" x14ac:dyDescent="0.3">
      <c r="B7" s="76" t="s">
        <v>148</v>
      </c>
      <c r="C7" s="51"/>
      <c r="D7" s="51"/>
      <c r="E7" s="53"/>
    </row>
    <row r="8" spans="1:8" ht="14.25" customHeight="1" x14ac:dyDescent="0.3">
      <c r="B8" s="76" t="s">
        <v>53</v>
      </c>
      <c r="C8" s="77"/>
      <c r="D8" s="77"/>
      <c r="E8" s="78"/>
    </row>
    <row r="9" spans="1:8" ht="14.25" customHeight="1" x14ac:dyDescent="0.3">
      <c r="B9" s="56"/>
      <c r="C9" s="57"/>
      <c r="D9" s="57"/>
      <c r="E9" s="58"/>
    </row>
    <row r="10" spans="1:8" ht="14.25" customHeight="1" x14ac:dyDescent="0.3">
      <c r="A10" s="63"/>
      <c r="B10" s="64"/>
      <c r="C10" s="64"/>
      <c r="D10" s="64"/>
      <c r="E10" s="64"/>
    </row>
    <row r="11" spans="1:8" ht="14.25" customHeight="1" x14ac:dyDescent="0.3">
      <c r="A11" s="63"/>
      <c r="B11" s="64"/>
      <c r="C11" s="64"/>
      <c r="D11" s="64"/>
      <c r="E11" s="65" t="s">
        <v>0</v>
      </c>
    </row>
    <row r="12" spans="1:8" ht="14.25" customHeight="1" x14ac:dyDescent="0.3">
      <c r="A12" s="63"/>
      <c r="B12" s="79" t="s">
        <v>68</v>
      </c>
      <c r="C12" s="80" t="s">
        <v>233</v>
      </c>
      <c r="D12" s="64"/>
      <c r="E12" s="62"/>
      <c r="G12" s="47"/>
      <c r="H12" s="47"/>
    </row>
    <row r="13" spans="1:8" ht="14.25" customHeight="1" x14ac:dyDescent="0.3">
      <c r="A13" s="63"/>
      <c r="B13" s="79" t="s">
        <v>72</v>
      </c>
      <c r="C13" s="80" t="s">
        <v>234</v>
      </c>
      <c r="D13" s="67"/>
      <c r="E13" s="62" t="s">
        <v>235</v>
      </c>
      <c r="G13" s="47"/>
      <c r="H13" s="47"/>
    </row>
    <row r="14" spans="1:8" ht="14.25" customHeight="1" x14ac:dyDescent="0.3">
      <c r="A14" s="63"/>
      <c r="B14" s="79" t="s">
        <v>1</v>
      </c>
      <c r="C14" s="80" t="s">
        <v>58</v>
      </c>
      <c r="D14" s="69"/>
      <c r="E14" s="62"/>
      <c r="G14" s="47"/>
      <c r="H14" s="47"/>
    </row>
    <row r="15" spans="1:8" ht="14.25" customHeight="1" x14ac:dyDescent="0.3">
      <c r="A15" s="63"/>
      <c r="B15" s="79" t="s">
        <v>2</v>
      </c>
      <c r="C15" s="80" t="s">
        <v>236</v>
      </c>
      <c r="D15" s="69"/>
      <c r="E15" s="62"/>
      <c r="G15" s="47"/>
      <c r="H15" s="47"/>
    </row>
    <row r="16" spans="1:8" ht="14.25" customHeight="1" x14ac:dyDescent="0.3">
      <c r="A16" s="63"/>
      <c r="B16" s="79" t="s">
        <v>3</v>
      </c>
      <c r="C16" s="80" t="s">
        <v>60</v>
      </c>
      <c r="D16" s="69"/>
      <c r="E16" s="62"/>
      <c r="G16" s="47"/>
      <c r="H16" s="47"/>
    </row>
    <row r="17" spans="1:12" ht="14.25" customHeight="1" x14ac:dyDescent="0.3">
      <c r="A17" s="63"/>
      <c r="B17" s="79" t="s">
        <v>4</v>
      </c>
      <c r="C17" s="80"/>
      <c r="D17" s="67"/>
      <c r="E17" s="62"/>
      <c r="G17" s="47"/>
      <c r="H17" s="47"/>
    </row>
    <row r="18" spans="1:12" ht="14.25" customHeight="1" x14ac:dyDescent="0.3">
      <c r="A18" s="63"/>
      <c r="B18" s="79" t="s">
        <v>73</v>
      </c>
      <c r="C18" s="80"/>
      <c r="D18" s="69"/>
      <c r="E18" s="62"/>
      <c r="G18" s="47"/>
      <c r="H18" s="47"/>
    </row>
    <row r="19" spans="1:12" ht="14.25" customHeight="1" x14ac:dyDescent="0.3">
      <c r="A19" s="63"/>
      <c r="B19" s="79" t="s">
        <v>5</v>
      </c>
      <c r="C19" s="80"/>
      <c r="D19" s="69"/>
      <c r="E19" s="62"/>
    </row>
    <row r="20" spans="1:12" ht="14.25" customHeight="1" x14ac:dyDescent="0.3">
      <c r="A20" s="63"/>
      <c r="B20" s="79" t="s">
        <v>6</v>
      </c>
      <c r="C20" s="81"/>
      <c r="D20" s="70"/>
      <c r="E20" s="62"/>
    </row>
    <row r="21" spans="1:12" ht="14.25" customHeight="1" x14ac:dyDescent="0.3">
      <c r="A21" s="63"/>
      <c r="B21" s="79" t="s">
        <v>7</v>
      </c>
      <c r="C21" s="80" t="s">
        <v>205</v>
      </c>
      <c r="D21" s="67"/>
      <c r="E21" s="62" t="s">
        <v>237</v>
      </c>
    </row>
    <row r="22" spans="1:12" ht="14.25" customHeight="1" x14ac:dyDescent="0.3">
      <c r="A22" s="63"/>
      <c r="B22" s="79" t="s">
        <v>8</v>
      </c>
      <c r="C22" s="81">
        <v>42380</v>
      </c>
      <c r="D22" s="69"/>
      <c r="E22" s="62" t="s">
        <v>237</v>
      </c>
    </row>
    <row r="23" spans="1:12" s="112" customFormat="1" ht="48" x14ac:dyDescent="0.3">
      <c r="A23" s="63"/>
      <c r="B23" s="121" t="s">
        <v>171</v>
      </c>
      <c r="C23" s="122"/>
      <c r="D23" s="123"/>
      <c r="E23" s="124"/>
      <c r="F23" s="2"/>
      <c r="G23" s="2"/>
      <c r="H23" s="2"/>
      <c r="I23" s="2"/>
      <c r="J23" s="2"/>
      <c r="K23" s="2"/>
      <c r="L23" s="2"/>
    </row>
    <row r="24" spans="1:12" ht="14.25" customHeight="1" x14ac:dyDescent="0.3">
      <c r="A24" s="63"/>
      <c r="B24" s="64"/>
      <c r="C24" s="38"/>
      <c r="D24" s="38"/>
      <c r="E24" s="64"/>
    </row>
    <row r="25" spans="1:12" ht="14.25" customHeight="1" x14ac:dyDescent="0.3">
      <c r="A25" s="63"/>
      <c r="B25" s="66" t="s">
        <v>9</v>
      </c>
      <c r="C25" s="80" t="s">
        <v>70</v>
      </c>
      <c r="D25" s="69"/>
      <c r="E25" s="68"/>
    </row>
  </sheetData>
  <protectedRanges>
    <protectedRange sqref="E12:E23" name="Bronnen"/>
    <protectedRange sqref="C25" name="Bereik2"/>
    <protectedRange sqref="C12:C23" name="Bereik1"/>
  </protectedRanges>
  <customSheetViews>
    <customSheetView guid="{BC2B4C45-54C8-47E0-BDC7-F88B8CF171DE}">
      <selection activeCell="B41" sqref="B41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36" sqref="B36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C17" sqref="C17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  <pageSetup paperSize="9"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4"/>
  <dimension ref="A2:M77"/>
  <sheetViews>
    <sheetView showGridLines="0" zoomScaleNormal="100" workbookViewId="0"/>
  </sheetViews>
  <sheetFormatPr defaultColWidth="9.28515625" defaultRowHeight="14.25" customHeight="1" x14ac:dyDescent="0.3"/>
  <cols>
    <col min="1" max="1" width="4.28515625" style="47" customWidth="1"/>
    <col min="2" max="2" width="48.42578125" style="47" customWidth="1"/>
    <col min="3" max="3" width="48.140625" style="47" customWidth="1"/>
    <col min="4" max="4" width="23.7109375" style="47" bestFit="1" customWidth="1"/>
    <col min="5" max="5" width="1" style="47" customWidth="1"/>
    <col min="6" max="6" width="17.85546875" style="47" customWidth="1"/>
    <col min="7" max="12" width="10.7109375" style="47" customWidth="1"/>
    <col min="13" max="13" width="10.28515625" style="47" customWidth="1"/>
    <col min="14" max="16384" width="9.28515625" style="47"/>
  </cols>
  <sheetData>
    <row r="2" spans="1:13" ht="14.25" customHeight="1" x14ac:dyDescent="0.3">
      <c r="B2" s="48" t="s">
        <v>158</v>
      </c>
      <c r="C2" s="49"/>
      <c r="D2" s="49"/>
      <c r="E2" s="49"/>
      <c r="F2" s="50"/>
      <c r="G2" s="51"/>
      <c r="H2" s="51"/>
      <c r="I2" s="51"/>
    </row>
    <row r="3" spans="1:13" ht="14.25" customHeight="1" x14ac:dyDescent="0.3">
      <c r="B3" s="52"/>
      <c r="C3" s="51"/>
      <c r="D3" s="51"/>
      <c r="E3" s="51"/>
      <c r="F3" s="53"/>
      <c r="G3" s="51"/>
      <c r="H3" s="51"/>
      <c r="I3" s="51"/>
    </row>
    <row r="4" spans="1:13" ht="14.25" customHeight="1" x14ac:dyDescent="0.3">
      <c r="B4" s="54" t="s">
        <v>51</v>
      </c>
      <c r="C4" s="51"/>
      <c r="D4" s="51"/>
      <c r="E4" s="51"/>
      <c r="F4" s="53"/>
      <c r="G4" s="51"/>
      <c r="H4" s="51"/>
      <c r="I4" s="51"/>
    </row>
    <row r="5" spans="1:13" ht="14.25" customHeight="1" x14ac:dyDescent="0.3">
      <c r="B5" s="55" t="s">
        <v>156</v>
      </c>
      <c r="C5" s="51"/>
      <c r="D5" s="51"/>
      <c r="E5" s="51"/>
      <c r="F5" s="53"/>
      <c r="G5" s="51"/>
      <c r="H5" s="51"/>
      <c r="I5" s="51"/>
    </row>
    <row r="6" spans="1:13" ht="14.25" customHeight="1" x14ac:dyDescent="0.3">
      <c r="B6" s="55" t="s">
        <v>153</v>
      </c>
      <c r="C6" s="51"/>
      <c r="D6" s="51"/>
      <c r="E6" s="51"/>
      <c r="F6" s="53"/>
      <c r="G6" s="51"/>
      <c r="H6" s="51"/>
      <c r="I6" s="51"/>
    </row>
    <row r="7" spans="1:13" ht="14.25" customHeight="1" x14ac:dyDescent="0.3">
      <c r="B7" s="55" t="s">
        <v>152</v>
      </c>
      <c r="C7" s="51"/>
      <c r="D7" s="51"/>
      <c r="E7" s="51"/>
      <c r="F7" s="53"/>
      <c r="G7" s="51"/>
      <c r="H7" s="51"/>
      <c r="I7" s="51"/>
    </row>
    <row r="8" spans="1:13" ht="14.25" customHeight="1" x14ac:dyDescent="0.3">
      <c r="B8" s="55" t="s">
        <v>227</v>
      </c>
      <c r="C8" s="51"/>
      <c r="D8" s="51"/>
      <c r="E8" s="51"/>
      <c r="F8" s="53"/>
      <c r="G8" s="51"/>
      <c r="H8" s="51"/>
      <c r="I8" s="51"/>
    </row>
    <row r="9" spans="1:13" s="112" customFormat="1" ht="14.25" customHeight="1" x14ac:dyDescent="0.3">
      <c r="B9" s="55" t="s">
        <v>228</v>
      </c>
      <c r="C9" s="116"/>
      <c r="D9" s="116"/>
      <c r="E9" s="116"/>
      <c r="F9" s="53"/>
      <c r="G9" s="116"/>
      <c r="H9" s="116"/>
      <c r="I9" s="116"/>
    </row>
    <row r="10" spans="1:13" ht="14.25" customHeight="1" x14ac:dyDescent="0.3">
      <c r="B10" s="55" t="s">
        <v>151</v>
      </c>
      <c r="C10" s="51"/>
      <c r="D10" s="51"/>
      <c r="E10" s="51"/>
      <c r="F10" s="53"/>
      <c r="G10" s="51"/>
      <c r="H10" s="51"/>
      <c r="I10" s="51"/>
    </row>
    <row r="11" spans="1:13" ht="14.25" customHeight="1" x14ac:dyDescent="0.3">
      <c r="B11" s="55" t="s">
        <v>98</v>
      </c>
      <c r="C11" s="51"/>
      <c r="D11" s="51"/>
      <c r="E11" s="51"/>
      <c r="F11" s="53"/>
      <c r="G11" s="51"/>
      <c r="H11" s="51"/>
      <c r="I11" s="51"/>
    </row>
    <row r="12" spans="1:13" ht="14.25" customHeight="1" x14ac:dyDescent="0.3">
      <c r="B12" s="56"/>
      <c r="C12" s="57"/>
      <c r="D12" s="57"/>
      <c r="E12" s="57"/>
      <c r="F12" s="58"/>
      <c r="G12" s="51"/>
      <c r="H12" s="51"/>
      <c r="I12" s="51"/>
    </row>
    <row r="13" spans="1:13" ht="14.25" customHeight="1" x14ac:dyDescent="0.3">
      <c r="B13" s="59"/>
      <c r="C13" s="51"/>
      <c r="D13" s="51"/>
      <c r="E13" s="51"/>
      <c r="F13" s="51"/>
      <c r="G13" s="51"/>
      <c r="H13" s="51"/>
      <c r="I13" s="51"/>
    </row>
    <row r="14" spans="1:13" s="9" customFormat="1" ht="14.25" customHeight="1" x14ac:dyDescent="0.3">
      <c r="A14" s="4"/>
      <c r="B14" s="60" t="s">
        <v>149</v>
      </c>
      <c r="C14" s="60"/>
      <c r="D14" s="60"/>
      <c r="E14" s="60"/>
      <c r="F14" s="60"/>
      <c r="L14" s="4"/>
      <c r="M14" s="4"/>
    </row>
    <row r="15" spans="1:13" ht="14.25" customHeight="1" x14ac:dyDescent="0.3">
      <c r="B15" s="59"/>
      <c r="C15" s="51"/>
      <c r="D15" s="51"/>
      <c r="E15" s="51"/>
      <c r="F15" s="51"/>
      <c r="G15" s="51"/>
      <c r="H15" s="51"/>
      <c r="I15" s="51"/>
    </row>
    <row r="16" spans="1:13" s="112" customFormat="1" ht="14.25" customHeight="1" x14ac:dyDescent="0.3">
      <c r="B16" s="128" t="s">
        <v>218</v>
      </c>
      <c r="C16" s="61"/>
      <c r="D16" s="83" t="s">
        <v>56</v>
      </c>
      <c r="E16" s="116"/>
      <c r="F16" s="116"/>
      <c r="G16" s="116"/>
      <c r="H16" s="116"/>
      <c r="I16" s="116"/>
    </row>
    <row r="18" spans="1:13" s="9" customFormat="1" ht="14.25" customHeight="1" x14ac:dyDescent="0.3">
      <c r="A18" s="4"/>
      <c r="B18" s="60" t="s">
        <v>150</v>
      </c>
      <c r="C18" s="60"/>
      <c r="D18" s="60"/>
      <c r="E18" s="60"/>
      <c r="F18" s="60"/>
      <c r="L18" s="4"/>
      <c r="M18" s="4"/>
    </row>
    <row r="19" spans="1:13" ht="14.25" customHeight="1" x14ac:dyDescent="0.3">
      <c r="A19" s="63"/>
      <c r="B19" s="64"/>
      <c r="C19" s="64"/>
      <c r="D19" s="64"/>
      <c r="E19" s="64"/>
      <c r="F19" s="64"/>
      <c r="L19" s="64"/>
      <c r="M19" s="64"/>
    </row>
    <row r="20" spans="1:13" ht="14.25" customHeight="1" x14ac:dyDescent="0.3">
      <c r="A20" s="63"/>
      <c r="B20" s="64"/>
      <c r="C20" s="65" t="s">
        <v>77</v>
      </c>
      <c r="D20" s="65" t="s">
        <v>214</v>
      </c>
      <c r="E20" s="6"/>
      <c r="F20" s="65" t="s">
        <v>0</v>
      </c>
      <c r="L20" s="64"/>
      <c r="M20" s="8"/>
    </row>
    <row r="21" spans="1:13" ht="14.25" customHeight="1" x14ac:dyDescent="0.3">
      <c r="A21" s="63"/>
      <c r="B21" s="66" t="s">
        <v>11</v>
      </c>
      <c r="C21" s="149"/>
      <c r="D21" s="130"/>
      <c r="E21" s="134"/>
      <c r="F21" s="130"/>
      <c r="G21" s="119"/>
      <c r="K21" s="7"/>
      <c r="L21" s="67"/>
    </row>
    <row r="22" spans="1:13" ht="14.25" customHeight="1" x14ac:dyDescent="0.3">
      <c r="A22" s="63"/>
      <c r="B22" s="61" t="s">
        <v>12</v>
      </c>
      <c r="C22" s="82" t="s">
        <v>238</v>
      </c>
      <c r="D22" s="192" t="s">
        <v>238</v>
      </c>
      <c r="E22" s="63"/>
      <c r="F22" s="83"/>
      <c r="J22" s="63"/>
      <c r="K22" s="68"/>
      <c r="L22" s="68"/>
      <c r="M22" s="69"/>
    </row>
    <row r="23" spans="1:13" ht="14.25" customHeight="1" x14ac:dyDescent="0.3">
      <c r="A23" s="63"/>
      <c r="B23" s="61" t="s">
        <v>14</v>
      </c>
      <c r="C23" s="82" t="s">
        <v>238</v>
      </c>
      <c r="D23" s="192" t="s">
        <v>238</v>
      </c>
      <c r="E23" s="63"/>
      <c r="F23" s="83"/>
      <c r="J23" s="63"/>
      <c r="K23" s="68"/>
      <c r="L23" s="68"/>
      <c r="M23" s="69"/>
    </row>
    <row r="24" spans="1:13" ht="14.25" customHeight="1" x14ac:dyDescent="0.3">
      <c r="A24" s="63"/>
      <c r="B24" s="61" t="s">
        <v>13</v>
      </c>
      <c r="C24" s="82" t="s">
        <v>238</v>
      </c>
      <c r="D24" s="192" t="s">
        <v>238</v>
      </c>
      <c r="E24" s="63"/>
      <c r="F24" s="83"/>
      <c r="J24" s="63"/>
      <c r="K24" s="68"/>
      <c r="L24" s="68"/>
      <c r="M24" s="69"/>
    </row>
    <row r="25" spans="1:13" ht="14.25" customHeight="1" x14ac:dyDescent="0.3">
      <c r="A25" s="63"/>
      <c r="B25" s="61" t="s">
        <v>15</v>
      </c>
      <c r="C25" s="82" t="s">
        <v>238</v>
      </c>
      <c r="D25" s="192" t="s">
        <v>238</v>
      </c>
      <c r="E25" s="63"/>
      <c r="F25" s="83"/>
      <c r="J25" s="63"/>
      <c r="K25" s="68"/>
      <c r="L25" s="68"/>
      <c r="M25" s="67"/>
    </row>
    <row r="26" spans="1:13" ht="14.25" customHeight="1" x14ac:dyDescent="0.3">
      <c r="A26" s="63"/>
      <c r="B26" s="61" t="s">
        <v>16</v>
      </c>
      <c r="C26" s="82" t="s">
        <v>238</v>
      </c>
      <c r="D26" s="192" t="s">
        <v>238</v>
      </c>
      <c r="E26" s="63"/>
      <c r="F26" s="83"/>
      <c r="J26" s="63"/>
      <c r="K26" s="68"/>
      <c r="L26" s="68"/>
      <c r="M26" s="69"/>
    </row>
    <row r="27" spans="1:13" ht="14.25" customHeight="1" x14ac:dyDescent="0.3">
      <c r="A27" s="63"/>
      <c r="B27" s="61" t="s">
        <v>43</v>
      </c>
      <c r="C27" s="82" t="s">
        <v>238</v>
      </c>
      <c r="D27" s="192" t="s">
        <v>238</v>
      </c>
      <c r="E27" s="63"/>
      <c r="F27" s="83"/>
      <c r="J27" s="63"/>
      <c r="K27" s="68"/>
      <c r="L27" s="68"/>
      <c r="M27" s="69"/>
    </row>
    <row r="28" spans="1:13" ht="14.25" customHeight="1" x14ac:dyDescent="0.3">
      <c r="A28" s="63"/>
      <c r="B28" s="61" t="s">
        <v>17</v>
      </c>
      <c r="C28" s="82" t="s">
        <v>238</v>
      </c>
      <c r="D28" s="192" t="s">
        <v>238</v>
      </c>
      <c r="E28" s="63"/>
      <c r="F28" s="83"/>
      <c r="J28" s="63"/>
      <c r="K28" s="68"/>
      <c r="L28" s="68"/>
      <c r="M28" s="70"/>
    </row>
    <row r="29" spans="1:13" ht="14.25" customHeight="1" x14ac:dyDescent="0.3">
      <c r="A29" s="63"/>
      <c r="B29" s="61" t="s">
        <v>35</v>
      </c>
      <c r="C29" s="82" t="s">
        <v>238</v>
      </c>
      <c r="D29" s="192" t="s">
        <v>238</v>
      </c>
      <c r="E29" s="63"/>
      <c r="F29" s="83"/>
      <c r="J29" s="63"/>
      <c r="K29" s="68"/>
      <c r="L29" s="68"/>
      <c r="M29" s="70"/>
    </row>
    <row r="30" spans="1:13" ht="14.25" customHeight="1" x14ac:dyDescent="0.3">
      <c r="A30" s="63"/>
      <c r="B30" s="66" t="s">
        <v>27</v>
      </c>
      <c r="C30" s="136">
        <f>SUM(C22:C29)</f>
        <v>0</v>
      </c>
      <c r="D30" s="139"/>
      <c r="E30" s="134"/>
      <c r="F30" s="139"/>
      <c r="G30" s="140"/>
      <c r="J30" s="63"/>
      <c r="K30" s="68"/>
      <c r="L30" s="7"/>
      <c r="M30" s="70"/>
    </row>
    <row r="31" spans="1:13" ht="14.25" customHeight="1" x14ac:dyDescent="0.3">
      <c r="A31" s="63"/>
      <c r="B31" s="149"/>
      <c r="C31" s="150"/>
      <c r="D31" s="134"/>
      <c r="E31" s="134"/>
      <c r="F31" s="134"/>
      <c r="G31" s="140"/>
      <c r="H31" s="116"/>
      <c r="J31" s="63"/>
      <c r="K31" s="68"/>
      <c r="L31" s="7"/>
      <c r="M31" s="70"/>
    </row>
    <row r="32" spans="1:13" ht="14.25" customHeight="1" x14ac:dyDescent="0.3">
      <c r="A32" s="63"/>
      <c r="B32" s="66" t="s">
        <v>18</v>
      </c>
      <c r="C32" s="151"/>
      <c r="D32" s="141"/>
      <c r="E32" s="134"/>
      <c r="F32" s="141"/>
      <c r="G32" s="140"/>
      <c r="H32" s="116"/>
      <c r="J32" s="63"/>
      <c r="K32" s="68"/>
      <c r="L32" s="7"/>
      <c r="M32" s="67"/>
    </row>
    <row r="33" spans="1:13" ht="14.25" customHeight="1" x14ac:dyDescent="0.3">
      <c r="A33" s="63"/>
      <c r="B33" s="61" t="s">
        <v>23</v>
      </c>
      <c r="C33" s="82" t="s">
        <v>238</v>
      </c>
      <c r="D33" s="191"/>
      <c r="E33" s="63"/>
      <c r="F33" s="83"/>
      <c r="J33" s="63"/>
      <c r="K33" s="68"/>
      <c r="L33" s="7"/>
      <c r="M33" s="67"/>
    </row>
    <row r="34" spans="1:13" ht="14.25" customHeight="1" x14ac:dyDescent="0.3">
      <c r="A34" s="63"/>
      <c r="B34" s="61" t="s">
        <v>24</v>
      </c>
      <c r="C34" s="82" t="s">
        <v>238</v>
      </c>
      <c r="D34" s="191" t="s">
        <v>238</v>
      </c>
      <c r="E34" s="63"/>
      <c r="F34" s="83"/>
      <c r="J34" s="63"/>
      <c r="K34" s="68"/>
      <c r="L34" s="7"/>
      <c r="M34" s="67"/>
    </row>
    <row r="35" spans="1:13" ht="14.25" customHeight="1" x14ac:dyDescent="0.3">
      <c r="A35" s="63"/>
      <c r="B35" s="61" t="s">
        <v>54</v>
      </c>
      <c r="C35" s="82" t="s">
        <v>238</v>
      </c>
      <c r="D35" s="191" t="s">
        <v>238</v>
      </c>
      <c r="E35" s="63"/>
      <c r="F35" s="83"/>
      <c r="J35" s="63"/>
      <c r="K35" s="68"/>
      <c r="L35" s="7"/>
      <c r="M35" s="67"/>
    </row>
    <row r="36" spans="1:13" ht="14.25" customHeight="1" x14ac:dyDescent="0.3">
      <c r="A36" s="63"/>
      <c r="B36" s="61" t="s">
        <v>21</v>
      </c>
      <c r="C36" s="82" t="s">
        <v>238</v>
      </c>
      <c r="D36" s="191" t="s">
        <v>238</v>
      </c>
      <c r="E36" s="63"/>
      <c r="F36" s="83"/>
      <c r="J36" s="63"/>
      <c r="K36" s="68"/>
      <c r="L36" s="68"/>
      <c r="M36" s="69"/>
    </row>
    <row r="37" spans="1:13" ht="14.25" customHeight="1" x14ac:dyDescent="0.3">
      <c r="A37" s="63"/>
      <c r="B37" s="61" t="s">
        <v>22</v>
      </c>
      <c r="C37" s="82" t="s">
        <v>238</v>
      </c>
      <c r="D37" s="191" t="s">
        <v>238</v>
      </c>
      <c r="E37" s="63"/>
      <c r="F37" s="83"/>
      <c r="J37" s="63"/>
      <c r="K37" s="68"/>
      <c r="L37" s="68"/>
      <c r="M37" s="69"/>
    </row>
    <row r="38" spans="1:13" ht="14.25" customHeight="1" x14ac:dyDescent="0.3">
      <c r="A38" s="63"/>
      <c r="B38" s="61" t="s">
        <v>26</v>
      </c>
      <c r="C38" s="82" t="s">
        <v>238</v>
      </c>
      <c r="D38" s="191" t="s">
        <v>238</v>
      </c>
      <c r="E38" s="63"/>
      <c r="F38" s="83"/>
      <c r="J38" s="63"/>
      <c r="K38" s="68"/>
      <c r="L38" s="68"/>
      <c r="M38" s="69"/>
    </row>
    <row r="39" spans="1:13" ht="14.25" customHeight="1" x14ac:dyDescent="0.3">
      <c r="A39" s="63"/>
      <c r="B39" s="61" t="s">
        <v>36</v>
      </c>
      <c r="C39" s="82" t="s">
        <v>238</v>
      </c>
      <c r="D39" s="191" t="s">
        <v>238</v>
      </c>
      <c r="E39" s="63"/>
      <c r="F39" s="83"/>
      <c r="J39" s="63"/>
      <c r="K39" s="68"/>
      <c r="L39" s="68"/>
      <c r="M39" s="69"/>
    </row>
    <row r="40" spans="1:13" ht="14.25" customHeight="1" x14ac:dyDescent="0.3">
      <c r="A40" s="63"/>
      <c r="B40" s="66" t="s">
        <v>28</v>
      </c>
      <c r="C40" s="129">
        <f>SUM(C33:C39)</f>
        <v>0</v>
      </c>
      <c r="D40" s="142"/>
      <c r="E40" s="134"/>
      <c r="F40" s="143"/>
      <c r="G40" s="119"/>
      <c r="J40" s="63"/>
      <c r="K40" s="68"/>
      <c r="L40" s="68"/>
      <c r="M40" s="69"/>
    </row>
    <row r="41" spans="1:13" ht="14.25" customHeight="1" x14ac:dyDescent="0.3">
      <c r="A41" s="63"/>
      <c r="B41" s="149"/>
      <c r="C41" s="149"/>
      <c r="D41" s="144"/>
      <c r="E41" s="134"/>
      <c r="F41" s="145"/>
      <c r="G41" s="119"/>
      <c r="J41" s="63"/>
      <c r="K41" s="68"/>
      <c r="L41" s="68"/>
      <c r="M41" s="69"/>
    </row>
    <row r="42" spans="1:13" ht="14.25" customHeight="1" x14ac:dyDescent="0.3">
      <c r="A42" s="63"/>
      <c r="B42" s="66" t="s">
        <v>29</v>
      </c>
      <c r="C42" s="129">
        <f>C40+C30</f>
        <v>0</v>
      </c>
      <c r="D42" s="146"/>
      <c r="E42" s="134"/>
      <c r="F42" s="147"/>
      <c r="G42" s="119"/>
      <c r="H42" s="69"/>
      <c r="I42" s="68"/>
      <c r="J42" s="63"/>
      <c r="K42" s="68"/>
      <c r="L42" s="68"/>
      <c r="M42" s="69"/>
    </row>
    <row r="43" spans="1:13" ht="14.25" customHeight="1" x14ac:dyDescent="0.3">
      <c r="A43" s="63"/>
      <c r="D43" s="119"/>
      <c r="E43" s="119"/>
      <c r="F43" s="119"/>
      <c r="G43" s="148"/>
      <c r="H43" s="69"/>
      <c r="I43" s="68"/>
      <c r="J43" s="63"/>
      <c r="K43" s="68"/>
      <c r="L43" s="68"/>
      <c r="M43" s="69"/>
    </row>
    <row r="44" spans="1:13" ht="14.25" customHeight="1" x14ac:dyDescent="0.3">
      <c r="A44" s="63"/>
      <c r="G44" s="71"/>
      <c r="H44" s="69"/>
      <c r="I44" s="68"/>
      <c r="J44" s="63"/>
      <c r="K44" s="68"/>
      <c r="L44" s="68"/>
      <c r="M44" s="69"/>
    </row>
    <row r="45" spans="1:13" ht="14.25" customHeight="1" x14ac:dyDescent="0.3">
      <c r="A45" s="63"/>
      <c r="B45" s="60" t="s">
        <v>154</v>
      </c>
      <c r="C45" s="60"/>
      <c r="D45" s="60"/>
      <c r="E45" s="60"/>
      <c r="F45" s="60"/>
      <c r="G45" s="71"/>
      <c r="H45" s="69"/>
      <c r="I45" s="68"/>
      <c r="J45" s="63"/>
      <c r="K45" s="68"/>
      <c r="L45" s="68"/>
      <c r="M45" s="69"/>
    </row>
    <row r="46" spans="1:13" ht="14.25" customHeight="1" x14ac:dyDescent="0.3">
      <c r="B46" s="64"/>
      <c r="C46" s="64"/>
      <c r="D46" s="64"/>
      <c r="E46" s="64"/>
      <c r="F46" s="64"/>
      <c r="G46" s="11"/>
      <c r="H46" s="70"/>
      <c r="I46" s="68"/>
      <c r="J46" s="63"/>
      <c r="K46" s="68"/>
      <c r="L46" s="7"/>
      <c r="M46" s="70"/>
    </row>
    <row r="47" spans="1:13" ht="14.25" customHeight="1" x14ac:dyDescent="0.3">
      <c r="B47" s="64"/>
      <c r="C47" s="65" t="s">
        <v>77</v>
      </c>
      <c r="D47" s="6"/>
      <c r="F47" s="65" t="s">
        <v>0</v>
      </c>
      <c r="G47" s="11"/>
      <c r="H47" s="70"/>
      <c r="I47" s="68"/>
      <c r="J47" s="63"/>
      <c r="K47" s="68"/>
      <c r="L47" s="7"/>
      <c r="M47" s="70"/>
    </row>
    <row r="48" spans="1:13" ht="14.25" customHeight="1" x14ac:dyDescent="0.3">
      <c r="B48" s="61" t="s">
        <v>31</v>
      </c>
      <c r="C48" s="82">
        <v>1</v>
      </c>
      <c r="D48" s="63"/>
      <c r="F48" s="82"/>
      <c r="G48" s="11"/>
      <c r="H48" s="67"/>
      <c r="J48" s="63"/>
      <c r="K48" s="68"/>
      <c r="L48" s="7"/>
      <c r="M48" s="67"/>
    </row>
    <row r="49" spans="1:13" ht="14.25" customHeight="1" x14ac:dyDescent="0.3">
      <c r="B49" s="130"/>
      <c r="C49" s="131"/>
      <c r="D49" s="134"/>
      <c r="E49" s="119"/>
      <c r="F49" s="131"/>
      <c r="G49" s="152"/>
      <c r="H49" s="72"/>
      <c r="J49" s="63"/>
      <c r="K49" s="63"/>
      <c r="L49" s="4"/>
      <c r="M49" s="72"/>
    </row>
    <row r="50" spans="1:13" ht="14.25" customHeight="1" x14ac:dyDescent="0.3">
      <c r="B50" s="66" t="s">
        <v>29</v>
      </c>
      <c r="C50" s="129">
        <f>C48</f>
        <v>1</v>
      </c>
      <c r="D50" s="63"/>
      <c r="E50" s="119"/>
      <c r="F50" s="131"/>
      <c r="G50" s="152"/>
      <c r="H50" s="72"/>
      <c r="J50" s="63"/>
      <c r="K50" s="63"/>
      <c r="L50" s="4"/>
      <c r="M50" s="72"/>
    </row>
    <row r="51" spans="1:13" ht="14.25" customHeight="1" x14ac:dyDescent="0.3">
      <c r="B51" s="63"/>
      <c r="C51" s="73"/>
      <c r="D51" s="63"/>
      <c r="E51" s="119"/>
      <c r="F51" s="134"/>
      <c r="G51" s="152"/>
      <c r="H51" s="72"/>
      <c r="J51" s="63"/>
      <c r="K51" s="63"/>
      <c r="L51" s="4"/>
      <c r="M51" s="72"/>
    </row>
    <row r="52" spans="1:13" ht="14.25" customHeight="1" x14ac:dyDescent="0.3">
      <c r="B52" s="63"/>
      <c r="C52" s="73"/>
      <c r="D52" s="63"/>
      <c r="F52" s="63"/>
      <c r="G52" s="4"/>
      <c r="H52" s="72"/>
      <c r="J52" s="63"/>
      <c r="K52" s="63"/>
      <c r="L52" s="4"/>
      <c r="M52" s="72"/>
    </row>
    <row r="53" spans="1:13" ht="14.25" customHeight="1" x14ac:dyDescent="0.3">
      <c r="B53" s="60" t="s">
        <v>155</v>
      </c>
      <c r="C53" s="60"/>
      <c r="D53" s="60"/>
      <c r="E53" s="60"/>
      <c r="F53" s="60"/>
    </row>
    <row r="54" spans="1:13" ht="14.25" customHeight="1" x14ac:dyDescent="0.3">
      <c r="F54" s="2"/>
    </row>
    <row r="55" spans="1:13" ht="14.25" customHeight="1" x14ac:dyDescent="0.3">
      <c r="C55" s="65" t="s">
        <v>77</v>
      </c>
      <c r="D55" s="6"/>
      <c r="F55" s="65" t="s">
        <v>0</v>
      </c>
      <c r="I55" s="9"/>
    </row>
    <row r="56" spans="1:13" s="9" customFormat="1" ht="14.25" customHeight="1" x14ac:dyDescent="0.3">
      <c r="A56" s="4"/>
      <c r="B56" s="61" t="s">
        <v>23</v>
      </c>
      <c r="C56" s="82" t="s">
        <v>238</v>
      </c>
      <c r="D56" s="63"/>
      <c r="F56" s="82"/>
      <c r="I56" s="47"/>
      <c r="L56" s="4"/>
      <c r="M56" s="4"/>
    </row>
    <row r="57" spans="1:13" ht="14.25" customHeight="1" x14ac:dyDescent="0.3">
      <c r="B57" s="61" t="s">
        <v>24</v>
      </c>
      <c r="C57" s="84" t="s">
        <v>238</v>
      </c>
      <c r="F57" s="82"/>
    </row>
    <row r="58" spans="1:13" ht="14.25" customHeight="1" x14ac:dyDescent="0.3">
      <c r="B58" s="61" t="s">
        <v>54</v>
      </c>
      <c r="C58" s="85">
        <v>0.01</v>
      </c>
      <c r="F58" s="82"/>
    </row>
    <row r="59" spans="1:13" ht="14.25" customHeight="1" x14ac:dyDescent="0.3">
      <c r="B59" s="61" t="s">
        <v>21</v>
      </c>
      <c r="C59" s="84">
        <v>0.08</v>
      </c>
      <c r="F59" s="82"/>
    </row>
    <row r="60" spans="1:13" ht="14.25" customHeight="1" x14ac:dyDescent="0.3">
      <c r="B60" s="61" t="s">
        <v>22</v>
      </c>
      <c r="C60" s="84" t="s">
        <v>238</v>
      </c>
      <c r="F60" s="82"/>
    </row>
    <row r="61" spans="1:13" ht="14.25" customHeight="1" x14ac:dyDescent="0.3">
      <c r="B61" s="61" t="s">
        <v>26</v>
      </c>
      <c r="C61" s="85" t="s">
        <v>238</v>
      </c>
      <c r="F61" s="82"/>
    </row>
    <row r="62" spans="1:13" ht="14.25" customHeight="1" x14ac:dyDescent="0.3">
      <c r="B62" s="61" t="s">
        <v>36</v>
      </c>
      <c r="C62" s="85" t="s">
        <v>238</v>
      </c>
      <c r="F62" s="82"/>
    </row>
    <row r="63" spans="1:13" ht="14.25" customHeight="1" x14ac:dyDescent="0.3">
      <c r="B63" s="153"/>
      <c r="C63" s="154"/>
      <c r="D63" s="134"/>
      <c r="F63" s="131"/>
      <c r="G63" s="119"/>
    </row>
    <row r="64" spans="1:13" ht="14.25" customHeight="1" x14ac:dyDescent="0.3">
      <c r="B64" s="66" t="s">
        <v>29</v>
      </c>
      <c r="C64" s="129">
        <f>SUM(C56:C62)</f>
        <v>0.09</v>
      </c>
      <c r="D64" s="63"/>
      <c r="F64" s="131"/>
      <c r="G64" s="119"/>
    </row>
    <row r="65" spans="2:7" ht="14.25" customHeight="1" x14ac:dyDescent="0.3">
      <c r="F65" s="119"/>
      <c r="G65" s="119"/>
    </row>
    <row r="66" spans="2:7" ht="14.25" customHeight="1" x14ac:dyDescent="0.3">
      <c r="F66" s="119"/>
      <c r="G66" s="119"/>
    </row>
    <row r="67" spans="2:7" ht="14.25" customHeight="1" x14ac:dyDescent="0.3">
      <c r="B67" s="60" t="s">
        <v>216</v>
      </c>
      <c r="C67" s="60"/>
      <c r="D67" s="60"/>
      <c r="E67" s="60"/>
      <c r="F67" s="60"/>
    </row>
    <row r="68" spans="2:7" ht="14.25" customHeight="1" x14ac:dyDescent="0.3">
      <c r="B68" s="112"/>
      <c r="C68" s="112"/>
      <c r="D68" s="112"/>
      <c r="E68" s="112"/>
      <c r="F68" s="2"/>
    </row>
    <row r="69" spans="2:7" ht="14.25" customHeight="1" x14ac:dyDescent="0.3">
      <c r="B69" s="112"/>
      <c r="C69" s="65" t="s">
        <v>77</v>
      </c>
      <c r="D69" s="108"/>
      <c r="E69" s="112"/>
      <c r="F69" s="65" t="s">
        <v>0</v>
      </c>
    </row>
    <row r="70" spans="2:7" ht="14.25" customHeight="1" x14ac:dyDescent="0.3">
      <c r="B70" s="61" t="s">
        <v>12</v>
      </c>
      <c r="C70" s="82" t="s">
        <v>238</v>
      </c>
      <c r="D70" s="63"/>
      <c r="E70" s="9"/>
      <c r="F70" s="82"/>
    </row>
    <row r="71" spans="2:7" ht="14.25" customHeight="1" x14ac:dyDescent="0.3">
      <c r="B71" s="61" t="s">
        <v>37</v>
      </c>
      <c r="C71" s="84">
        <v>0.91</v>
      </c>
      <c r="D71" s="112"/>
      <c r="E71" s="112"/>
      <c r="F71" s="82"/>
    </row>
    <row r="72" spans="2:7" ht="14.25" customHeight="1" x14ac:dyDescent="0.3">
      <c r="B72" s="61" t="s">
        <v>15</v>
      </c>
      <c r="C72" s="85" t="s">
        <v>238</v>
      </c>
      <c r="D72" s="112"/>
      <c r="E72" s="112"/>
      <c r="F72" s="82"/>
    </row>
    <row r="73" spans="2:7" ht="14.25" customHeight="1" x14ac:dyDescent="0.3">
      <c r="B73" s="61" t="s">
        <v>16</v>
      </c>
      <c r="C73" s="84" t="s">
        <v>238</v>
      </c>
      <c r="D73" s="112"/>
      <c r="E73" s="112"/>
      <c r="F73" s="82"/>
    </row>
    <row r="74" spans="2:7" ht="14.25" customHeight="1" x14ac:dyDescent="0.3">
      <c r="B74" s="61" t="s">
        <v>17</v>
      </c>
      <c r="C74" s="84" t="s">
        <v>238</v>
      </c>
      <c r="D74" s="112"/>
      <c r="E74" s="112"/>
      <c r="F74" s="82"/>
    </row>
    <row r="75" spans="2:7" ht="14.25" customHeight="1" x14ac:dyDescent="0.3">
      <c r="B75" s="61" t="s">
        <v>215</v>
      </c>
      <c r="C75" s="85" t="s">
        <v>238</v>
      </c>
      <c r="D75" s="112"/>
      <c r="E75" s="112"/>
      <c r="F75" s="82"/>
    </row>
    <row r="76" spans="2:7" ht="14.25" customHeight="1" x14ac:dyDescent="0.3">
      <c r="B76" s="153"/>
      <c r="C76" s="154"/>
      <c r="D76" s="134"/>
      <c r="E76" s="112"/>
      <c r="F76" s="131"/>
    </row>
    <row r="77" spans="2:7" ht="14.25" customHeight="1" x14ac:dyDescent="0.3">
      <c r="B77" s="66" t="s">
        <v>29</v>
      </c>
      <c r="C77" s="129">
        <f>SUM(C70:C75)</f>
        <v>0.91</v>
      </c>
      <c r="D77" s="63"/>
      <c r="E77" s="112"/>
      <c r="F77" s="131"/>
    </row>
  </sheetData>
  <protectedRanges>
    <protectedRange sqref="F56:F62 F70:F75" name="Bronnen7"/>
    <protectedRange sqref="F48" name="Bronnen5"/>
    <protectedRange sqref="F33:F39" name="Bronnen2"/>
    <protectedRange sqref="F22:F29" name="Bronnen1"/>
    <protectedRange sqref="C56:C62 C70:C75" name="Bereik7"/>
    <protectedRange sqref="C48" name="Bereik5"/>
    <protectedRange sqref="C33:C39" name="Bereik2"/>
    <protectedRange sqref="C22:C29" name="Bereik1"/>
  </protectedRanges>
  <customSheetViews>
    <customSheetView guid="{BC2B4C45-54C8-47E0-BDC7-F88B8CF171DE}" showGridLines="0">
      <selection activeCell="C46" sqref="C46"/>
      <pageMargins left="0.7" right="0.7" top="0.75" bottom="0.75" header="0.3" footer="0.3"/>
      <pageSetup paperSize="9" orientation="portrait" r:id="rId1"/>
    </customSheetView>
    <customSheetView guid="{2ACFC2C6-1D1F-49BC-BE51-2A77DC91B685}" showGridLines="0">
      <selection activeCell="C25" sqref="C25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A6" sqref="A6:XFD6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  <pageSetup paperSize="9" orientation="portrait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3"/>
  <dimension ref="A2:M73"/>
  <sheetViews>
    <sheetView showGridLines="0" zoomScaleNormal="100" workbookViewId="0"/>
  </sheetViews>
  <sheetFormatPr defaultColWidth="9.28515625" defaultRowHeight="14.25" customHeight="1" x14ac:dyDescent="0.3"/>
  <cols>
    <col min="1" max="1" width="4.28515625" style="47" customWidth="1"/>
    <col min="2" max="2" width="48.42578125" style="47" customWidth="1"/>
    <col min="3" max="3" width="48.140625" style="47" customWidth="1"/>
    <col min="4" max="4" width="23.7109375" style="47" bestFit="1" customWidth="1"/>
    <col min="5" max="5" width="0.85546875" style="47" customWidth="1"/>
    <col min="6" max="6" width="18.140625" style="47" customWidth="1"/>
    <col min="7" max="12" width="10.7109375" style="47" customWidth="1"/>
    <col min="13" max="13" width="10.28515625" style="47" customWidth="1"/>
    <col min="14" max="16384" width="9.28515625" style="47"/>
  </cols>
  <sheetData>
    <row r="2" spans="1:13" ht="14.25" customHeight="1" x14ac:dyDescent="0.3">
      <c r="B2" s="48" t="s">
        <v>159</v>
      </c>
      <c r="C2" s="49"/>
      <c r="D2" s="49"/>
      <c r="E2" s="49"/>
      <c r="F2" s="50"/>
      <c r="G2" s="51"/>
      <c r="H2" s="51"/>
      <c r="I2" s="51"/>
    </row>
    <row r="3" spans="1:13" ht="14.25" customHeight="1" x14ac:dyDescent="0.3">
      <c r="B3" s="52"/>
      <c r="C3" s="51"/>
      <c r="D3" s="51"/>
      <c r="E3" s="51"/>
      <c r="F3" s="53"/>
      <c r="G3" s="51"/>
      <c r="H3" s="51"/>
      <c r="I3" s="51"/>
    </row>
    <row r="4" spans="1:13" ht="14.25" customHeight="1" x14ac:dyDescent="0.3">
      <c r="B4" s="54" t="s">
        <v>51</v>
      </c>
      <c r="C4" s="51"/>
      <c r="D4" s="51"/>
      <c r="E4" s="51"/>
      <c r="F4" s="53"/>
      <c r="G4" s="51"/>
      <c r="H4" s="51"/>
      <c r="I4" s="51"/>
    </row>
    <row r="5" spans="1:13" ht="14.25" customHeight="1" x14ac:dyDescent="0.3">
      <c r="B5" s="55" t="s">
        <v>167</v>
      </c>
      <c r="C5" s="51"/>
      <c r="D5" s="51"/>
      <c r="E5" s="51"/>
      <c r="F5" s="53"/>
      <c r="G5" s="51"/>
      <c r="H5" s="51"/>
      <c r="I5" s="51"/>
    </row>
    <row r="6" spans="1:13" ht="14.25" customHeight="1" x14ac:dyDescent="0.3">
      <c r="B6" s="55" t="s">
        <v>153</v>
      </c>
      <c r="C6" s="51"/>
      <c r="D6" s="51"/>
      <c r="E6" s="51"/>
      <c r="F6" s="53"/>
      <c r="G6" s="51"/>
      <c r="H6" s="51"/>
      <c r="I6" s="51"/>
    </row>
    <row r="7" spans="1:13" ht="14.25" customHeight="1" x14ac:dyDescent="0.3">
      <c r="B7" s="55" t="s">
        <v>152</v>
      </c>
      <c r="C7" s="51"/>
      <c r="D7" s="51"/>
      <c r="E7" s="51"/>
      <c r="F7" s="53"/>
      <c r="G7" s="51"/>
      <c r="H7" s="51"/>
      <c r="I7" s="51"/>
    </row>
    <row r="8" spans="1:13" ht="14.25" customHeight="1" x14ac:dyDescent="0.3">
      <c r="B8" s="55" t="s">
        <v>229</v>
      </c>
      <c r="C8" s="51"/>
      <c r="D8" s="51"/>
      <c r="E8" s="51"/>
      <c r="F8" s="53"/>
      <c r="G8" s="51"/>
      <c r="H8" s="51"/>
      <c r="I8" s="51"/>
    </row>
    <row r="9" spans="1:13" s="112" customFormat="1" ht="14.25" customHeight="1" x14ac:dyDescent="0.3">
      <c r="B9" s="55" t="s">
        <v>230</v>
      </c>
      <c r="C9" s="116"/>
      <c r="D9" s="116"/>
      <c r="E9" s="116"/>
      <c r="F9" s="53"/>
      <c r="G9" s="116"/>
      <c r="H9" s="116"/>
      <c r="I9" s="116"/>
    </row>
    <row r="10" spans="1:13" ht="14.25" customHeight="1" x14ac:dyDescent="0.3">
      <c r="B10" s="55" t="s">
        <v>151</v>
      </c>
      <c r="C10" s="51"/>
      <c r="D10" s="51"/>
      <c r="E10" s="51"/>
      <c r="F10" s="53"/>
      <c r="G10" s="51"/>
      <c r="H10" s="51"/>
      <c r="I10" s="51"/>
    </row>
    <row r="11" spans="1:13" ht="14.25" customHeight="1" x14ac:dyDescent="0.3">
      <c r="B11" s="55" t="s">
        <v>98</v>
      </c>
      <c r="C11" s="51"/>
      <c r="D11" s="51"/>
      <c r="E11" s="51"/>
      <c r="F11" s="53"/>
      <c r="G11" s="51"/>
      <c r="H11" s="51"/>
      <c r="I11" s="51"/>
    </row>
    <row r="12" spans="1:13" ht="14.25" customHeight="1" x14ac:dyDescent="0.3">
      <c r="B12" s="56"/>
      <c r="C12" s="57"/>
      <c r="D12" s="57"/>
      <c r="E12" s="57"/>
      <c r="F12" s="58"/>
      <c r="G12" s="51"/>
      <c r="H12" s="51"/>
      <c r="I12" s="51"/>
    </row>
    <row r="13" spans="1:13" ht="14.25" customHeight="1" x14ac:dyDescent="0.3">
      <c r="B13" s="59"/>
      <c r="C13" s="51"/>
      <c r="D13" s="51"/>
      <c r="E13" s="51"/>
      <c r="F13" s="51"/>
      <c r="G13" s="51"/>
      <c r="H13" s="51"/>
      <c r="I13" s="51"/>
    </row>
    <row r="14" spans="1:13" s="9" customFormat="1" ht="14.25" customHeight="1" x14ac:dyDescent="0.3">
      <c r="A14" s="4"/>
      <c r="B14" s="60" t="s">
        <v>74</v>
      </c>
      <c r="C14" s="60"/>
      <c r="D14" s="60"/>
      <c r="E14" s="60"/>
      <c r="F14" s="60"/>
      <c r="L14" s="4"/>
      <c r="M14" s="4"/>
    </row>
    <row r="15" spans="1:13" ht="14.25" customHeight="1" x14ac:dyDescent="0.3">
      <c r="A15" s="63"/>
      <c r="B15" s="64"/>
      <c r="C15" s="64"/>
      <c r="D15" s="64"/>
      <c r="E15" s="64"/>
      <c r="F15" s="64"/>
      <c r="L15" s="64"/>
      <c r="M15" s="64"/>
    </row>
    <row r="16" spans="1:13" ht="14.25" customHeight="1" x14ac:dyDescent="0.3">
      <c r="A16" s="63"/>
      <c r="B16" s="64"/>
      <c r="C16" s="65" t="s">
        <v>77</v>
      </c>
      <c r="D16" s="65" t="s">
        <v>214</v>
      </c>
      <c r="E16" s="6"/>
      <c r="F16" s="158" t="s">
        <v>0</v>
      </c>
      <c r="L16" s="64"/>
      <c r="M16" s="8"/>
    </row>
    <row r="17" spans="1:13" ht="14.25" customHeight="1" x14ac:dyDescent="0.3">
      <c r="A17" s="63"/>
      <c r="B17" s="66" t="s">
        <v>11</v>
      </c>
      <c r="C17" s="162"/>
      <c r="D17" s="160"/>
      <c r="E17" s="159"/>
      <c r="F17" s="138"/>
      <c r="G17" s="137"/>
      <c r="H17" s="137"/>
      <c r="K17" s="7"/>
      <c r="L17" s="67"/>
    </row>
    <row r="18" spans="1:13" ht="14.25" customHeight="1" x14ac:dyDescent="0.3">
      <c r="A18" s="63"/>
      <c r="B18" s="61" t="s">
        <v>12</v>
      </c>
      <c r="C18" s="161" t="s">
        <v>238</v>
      </c>
      <c r="D18" s="192" t="s">
        <v>238</v>
      </c>
      <c r="E18" s="63"/>
      <c r="F18" s="135"/>
      <c r="J18" s="63"/>
      <c r="K18" s="68"/>
      <c r="L18" s="68"/>
      <c r="M18" s="69"/>
    </row>
    <row r="19" spans="1:13" ht="14.25" customHeight="1" x14ac:dyDescent="0.3">
      <c r="A19" s="63"/>
      <c r="B19" s="61" t="s">
        <v>14</v>
      </c>
      <c r="C19" s="82" t="s">
        <v>238</v>
      </c>
      <c r="D19" s="192" t="s">
        <v>238</v>
      </c>
      <c r="E19" s="63"/>
      <c r="F19" s="83"/>
      <c r="J19" s="63"/>
      <c r="K19" s="68"/>
      <c r="L19" s="68"/>
      <c r="M19" s="69"/>
    </row>
    <row r="20" spans="1:13" ht="14.25" customHeight="1" x14ac:dyDescent="0.3">
      <c r="A20" s="63"/>
      <c r="B20" s="61" t="s">
        <v>13</v>
      </c>
      <c r="C20" s="82" t="s">
        <v>238</v>
      </c>
      <c r="D20" s="192" t="s">
        <v>238</v>
      </c>
      <c r="E20" s="63"/>
      <c r="F20" s="83"/>
      <c r="J20" s="63"/>
      <c r="K20" s="68"/>
      <c r="L20" s="68"/>
      <c r="M20" s="69"/>
    </row>
    <row r="21" spans="1:13" ht="14.25" customHeight="1" x14ac:dyDescent="0.3">
      <c r="A21" s="63"/>
      <c r="B21" s="61" t="s">
        <v>15</v>
      </c>
      <c r="C21" s="82" t="s">
        <v>238</v>
      </c>
      <c r="D21" s="192" t="s">
        <v>238</v>
      </c>
      <c r="E21" s="63"/>
      <c r="F21" s="83"/>
      <c r="J21" s="63"/>
      <c r="K21" s="68"/>
      <c r="L21" s="68"/>
      <c r="M21" s="67"/>
    </row>
    <row r="22" spans="1:13" ht="14.25" customHeight="1" x14ac:dyDescent="0.3">
      <c r="A22" s="63"/>
      <c r="B22" s="61" t="s">
        <v>16</v>
      </c>
      <c r="C22" s="82" t="s">
        <v>238</v>
      </c>
      <c r="D22" s="192" t="s">
        <v>238</v>
      </c>
      <c r="E22" s="63"/>
      <c r="F22" s="83"/>
      <c r="J22" s="63"/>
      <c r="K22" s="68"/>
      <c r="L22" s="68"/>
      <c r="M22" s="69"/>
    </row>
    <row r="23" spans="1:13" ht="14.25" customHeight="1" x14ac:dyDescent="0.3">
      <c r="A23" s="63"/>
      <c r="B23" s="61" t="s">
        <v>43</v>
      </c>
      <c r="C23" s="82" t="s">
        <v>238</v>
      </c>
      <c r="D23" s="192" t="s">
        <v>238</v>
      </c>
      <c r="E23" s="63"/>
      <c r="F23" s="83"/>
      <c r="J23" s="63"/>
      <c r="K23" s="68"/>
      <c r="L23" s="68"/>
      <c r="M23" s="69"/>
    </row>
    <row r="24" spans="1:13" ht="14.25" customHeight="1" x14ac:dyDescent="0.3">
      <c r="A24" s="63"/>
      <c r="B24" s="61" t="s">
        <v>17</v>
      </c>
      <c r="C24" s="82" t="s">
        <v>238</v>
      </c>
      <c r="D24" s="192" t="s">
        <v>238</v>
      </c>
      <c r="E24" s="63"/>
      <c r="F24" s="83"/>
      <c r="J24" s="63"/>
      <c r="K24" s="68"/>
      <c r="L24" s="68"/>
      <c r="M24" s="70"/>
    </row>
    <row r="25" spans="1:13" ht="14.25" customHeight="1" x14ac:dyDescent="0.3">
      <c r="A25" s="63"/>
      <c r="B25" s="61" t="s">
        <v>35</v>
      </c>
      <c r="C25" s="82" t="s">
        <v>238</v>
      </c>
      <c r="D25" s="192" t="s">
        <v>238</v>
      </c>
      <c r="E25" s="63"/>
      <c r="F25" s="83"/>
      <c r="J25" s="63"/>
      <c r="K25" s="68"/>
      <c r="L25" s="68"/>
      <c r="M25" s="70"/>
    </row>
    <row r="26" spans="1:13" ht="14.25" customHeight="1" x14ac:dyDescent="0.3">
      <c r="A26" s="63"/>
      <c r="B26" s="66" t="s">
        <v>27</v>
      </c>
      <c r="C26" s="129">
        <f>SUM(C18:C25)</f>
        <v>0</v>
      </c>
      <c r="D26" s="139"/>
      <c r="E26" s="134"/>
      <c r="F26" s="130"/>
      <c r="J26" s="63"/>
      <c r="K26" s="68"/>
      <c r="L26" s="7"/>
      <c r="M26" s="70"/>
    </row>
    <row r="27" spans="1:13" ht="14.25" customHeight="1" x14ac:dyDescent="0.3">
      <c r="A27" s="63"/>
      <c r="B27" s="153"/>
      <c r="C27" s="149"/>
      <c r="D27" s="134"/>
      <c r="E27" s="134"/>
      <c r="F27" s="130"/>
      <c r="G27" s="119"/>
      <c r="J27" s="63"/>
      <c r="K27" s="68"/>
      <c r="L27" s="7"/>
      <c r="M27" s="70"/>
    </row>
    <row r="28" spans="1:13" ht="14.25" customHeight="1" x14ac:dyDescent="0.3">
      <c r="A28" s="63"/>
      <c r="B28" s="66" t="s">
        <v>18</v>
      </c>
      <c r="C28" s="131"/>
      <c r="D28" s="141"/>
      <c r="E28" s="134"/>
      <c r="F28" s="130"/>
      <c r="G28" s="119"/>
      <c r="J28" s="63"/>
      <c r="K28" s="68"/>
      <c r="L28" s="7"/>
      <c r="M28" s="67"/>
    </row>
    <row r="29" spans="1:13" ht="14.25" customHeight="1" x14ac:dyDescent="0.3">
      <c r="A29" s="63"/>
      <c r="B29" s="61" t="s">
        <v>23</v>
      </c>
      <c r="C29" s="82" t="s">
        <v>238</v>
      </c>
      <c r="D29" s="191" t="s">
        <v>238</v>
      </c>
      <c r="E29" s="63"/>
      <c r="F29" s="83"/>
      <c r="J29" s="63"/>
      <c r="K29" s="68"/>
      <c r="L29" s="7"/>
      <c r="M29" s="67"/>
    </row>
    <row r="30" spans="1:13" ht="14.25" customHeight="1" x14ac:dyDescent="0.3">
      <c r="A30" s="63"/>
      <c r="B30" s="61" t="s">
        <v>24</v>
      </c>
      <c r="C30" s="82" t="s">
        <v>238</v>
      </c>
      <c r="D30" s="191" t="s">
        <v>238</v>
      </c>
      <c r="E30" s="63"/>
      <c r="F30" s="83"/>
      <c r="J30" s="63"/>
      <c r="K30" s="68"/>
      <c r="L30" s="7"/>
      <c r="M30" s="67"/>
    </row>
    <row r="31" spans="1:13" ht="14.25" customHeight="1" x14ac:dyDescent="0.3">
      <c r="A31" s="63"/>
      <c r="B31" s="61" t="s">
        <v>54</v>
      </c>
      <c r="C31" s="82" t="s">
        <v>238</v>
      </c>
      <c r="D31" s="191" t="s">
        <v>238</v>
      </c>
      <c r="E31" s="63"/>
      <c r="F31" s="83"/>
      <c r="J31" s="63"/>
      <c r="K31" s="68"/>
      <c r="L31" s="7"/>
      <c r="M31" s="67"/>
    </row>
    <row r="32" spans="1:13" ht="14.25" customHeight="1" x14ac:dyDescent="0.3">
      <c r="A32" s="63"/>
      <c r="B32" s="61" t="s">
        <v>21</v>
      </c>
      <c r="C32" s="82" t="s">
        <v>238</v>
      </c>
      <c r="D32" s="191" t="s">
        <v>238</v>
      </c>
      <c r="E32" s="63"/>
      <c r="F32" s="83"/>
      <c r="J32" s="63"/>
      <c r="K32" s="68"/>
      <c r="L32" s="68"/>
      <c r="M32" s="69"/>
    </row>
    <row r="33" spans="1:13" ht="14.25" customHeight="1" x14ac:dyDescent="0.3">
      <c r="A33" s="63"/>
      <c r="B33" s="61" t="s">
        <v>22</v>
      </c>
      <c r="C33" s="82" t="s">
        <v>238</v>
      </c>
      <c r="D33" s="191" t="s">
        <v>238</v>
      </c>
      <c r="E33" s="63"/>
      <c r="F33" s="83"/>
      <c r="J33" s="63"/>
      <c r="K33" s="68"/>
      <c r="L33" s="68"/>
      <c r="M33" s="69"/>
    </row>
    <row r="34" spans="1:13" ht="14.25" customHeight="1" x14ac:dyDescent="0.3">
      <c r="A34" s="63"/>
      <c r="B34" s="61" t="s">
        <v>26</v>
      </c>
      <c r="C34" s="82" t="s">
        <v>238</v>
      </c>
      <c r="D34" s="191" t="s">
        <v>238</v>
      </c>
      <c r="E34" s="63"/>
      <c r="F34" s="83"/>
      <c r="J34" s="63"/>
      <c r="K34" s="68"/>
      <c r="L34" s="68"/>
      <c r="M34" s="69"/>
    </row>
    <row r="35" spans="1:13" ht="14.25" customHeight="1" x14ac:dyDescent="0.3">
      <c r="A35" s="63"/>
      <c r="B35" s="61" t="s">
        <v>36</v>
      </c>
      <c r="C35" s="82" t="s">
        <v>238</v>
      </c>
      <c r="D35" s="191" t="s">
        <v>238</v>
      </c>
      <c r="E35" s="63"/>
      <c r="F35" s="83"/>
      <c r="J35" s="63"/>
      <c r="K35" s="68"/>
      <c r="L35" s="68"/>
      <c r="M35" s="69"/>
    </row>
    <row r="36" spans="1:13" ht="14.25" customHeight="1" x14ac:dyDescent="0.3">
      <c r="A36" s="63"/>
      <c r="B36" s="66" t="s">
        <v>28</v>
      </c>
      <c r="C36" s="129">
        <f>SUM(C29:C35)</f>
        <v>0</v>
      </c>
      <c r="D36" s="130"/>
      <c r="E36" s="134"/>
      <c r="F36" s="130"/>
      <c r="G36" s="119"/>
      <c r="J36" s="63"/>
      <c r="K36" s="68"/>
      <c r="L36" s="68"/>
      <c r="M36" s="69"/>
    </row>
    <row r="37" spans="1:13" ht="14.25" customHeight="1" x14ac:dyDescent="0.3">
      <c r="A37" s="63"/>
      <c r="B37" s="153"/>
      <c r="C37" s="149"/>
      <c r="D37" s="130"/>
      <c r="E37" s="134"/>
      <c r="F37" s="130"/>
      <c r="G37" s="119"/>
      <c r="J37" s="63"/>
      <c r="K37" s="68"/>
      <c r="L37" s="68"/>
      <c r="M37" s="69"/>
    </row>
    <row r="38" spans="1:13" ht="14.25" customHeight="1" x14ac:dyDescent="0.3">
      <c r="A38" s="63"/>
      <c r="B38" s="66" t="s">
        <v>29</v>
      </c>
      <c r="C38" s="129">
        <f>C36+C26</f>
        <v>0</v>
      </c>
      <c r="D38" s="130"/>
      <c r="E38" s="134"/>
      <c r="F38" s="130"/>
      <c r="G38" s="119"/>
      <c r="H38" s="69"/>
      <c r="I38" s="68"/>
      <c r="J38" s="63"/>
      <c r="K38" s="68"/>
      <c r="L38" s="68"/>
      <c r="M38" s="69"/>
    </row>
    <row r="39" spans="1:13" ht="14.25" customHeight="1" x14ac:dyDescent="0.3">
      <c r="A39" s="63"/>
      <c r="D39" s="119"/>
      <c r="E39" s="119"/>
      <c r="F39" s="119"/>
      <c r="G39" s="148"/>
      <c r="H39" s="69"/>
      <c r="I39" s="68"/>
      <c r="J39" s="63"/>
      <c r="K39" s="68"/>
      <c r="L39" s="68"/>
      <c r="M39" s="69"/>
    </row>
    <row r="40" spans="1:13" ht="14.25" customHeight="1" x14ac:dyDescent="0.3">
      <c r="A40" s="63"/>
      <c r="G40" s="71"/>
      <c r="H40" s="69"/>
      <c r="I40" s="68"/>
      <c r="J40" s="63"/>
      <c r="K40" s="68"/>
      <c r="L40" s="68"/>
      <c r="M40" s="69"/>
    </row>
    <row r="41" spans="1:13" ht="14.25" customHeight="1" x14ac:dyDescent="0.3">
      <c r="A41" s="63"/>
      <c r="B41" s="60" t="s">
        <v>75</v>
      </c>
      <c r="C41" s="60"/>
      <c r="D41" s="60"/>
      <c r="E41" s="60"/>
      <c r="F41" s="60"/>
      <c r="G41" s="71"/>
      <c r="H41" s="69"/>
      <c r="I41" s="68"/>
      <c r="J41" s="63"/>
      <c r="K41" s="68"/>
      <c r="L41" s="68"/>
      <c r="M41" s="69"/>
    </row>
    <row r="42" spans="1:13" ht="14.25" customHeight="1" x14ac:dyDescent="0.3">
      <c r="B42" s="64"/>
      <c r="C42" s="64"/>
      <c r="D42" s="64"/>
      <c r="E42" s="64"/>
      <c r="F42" s="64"/>
      <c r="G42" s="11"/>
      <c r="H42" s="70"/>
      <c r="I42" s="68"/>
      <c r="J42" s="63"/>
      <c r="K42" s="68"/>
      <c r="L42" s="7"/>
      <c r="M42" s="70"/>
    </row>
    <row r="43" spans="1:13" ht="14.25" customHeight="1" x14ac:dyDescent="0.3">
      <c r="B43" s="64"/>
      <c r="C43" s="65" t="s">
        <v>77</v>
      </c>
      <c r="D43" s="6"/>
      <c r="F43" s="65" t="s">
        <v>0</v>
      </c>
      <c r="G43" s="11"/>
      <c r="H43" s="70"/>
      <c r="I43" s="68"/>
      <c r="J43" s="63"/>
      <c r="K43" s="68"/>
      <c r="L43" s="7"/>
      <c r="M43" s="70"/>
    </row>
    <row r="44" spans="1:13" ht="14.25" customHeight="1" x14ac:dyDescent="0.3">
      <c r="B44" s="163" t="s">
        <v>31</v>
      </c>
      <c r="C44" s="164"/>
      <c r="D44" s="63"/>
      <c r="F44" s="164"/>
      <c r="G44" s="165"/>
      <c r="H44" s="166"/>
      <c r="J44" s="63"/>
      <c r="K44" s="68"/>
      <c r="L44" s="7"/>
      <c r="M44" s="67"/>
    </row>
    <row r="45" spans="1:13" ht="14.25" customHeight="1" x14ac:dyDescent="0.3">
      <c r="B45" s="138"/>
      <c r="C45" s="170"/>
      <c r="D45" s="159"/>
      <c r="E45" s="137"/>
      <c r="F45" s="170"/>
      <c r="G45" s="157"/>
      <c r="H45" s="171"/>
      <c r="J45" s="63"/>
      <c r="K45" s="63"/>
      <c r="L45" s="4"/>
      <c r="M45" s="72"/>
    </row>
    <row r="46" spans="1:13" ht="14.25" customHeight="1" x14ac:dyDescent="0.3">
      <c r="B46" s="167" t="s">
        <v>29</v>
      </c>
      <c r="C46" s="168">
        <f>C44</f>
        <v>0</v>
      </c>
      <c r="D46" s="63"/>
      <c r="F46" s="169"/>
      <c r="G46" s="4"/>
      <c r="H46" s="72"/>
      <c r="J46" s="63"/>
      <c r="K46" s="63"/>
      <c r="L46" s="4"/>
      <c r="M46" s="72"/>
    </row>
    <row r="47" spans="1:13" ht="14.25" customHeight="1" x14ac:dyDescent="0.3">
      <c r="B47" s="63"/>
      <c r="C47" s="73"/>
      <c r="D47" s="63"/>
      <c r="F47" s="63"/>
      <c r="G47" s="4"/>
      <c r="H47" s="72"/>
      <c r="J47" s="63"/>
      <c r="K47" s="63"/>
      <c r="L47" s="4"/>
      <c r="M47" s="72"/>
    </row>
    <row r="48" spans="1:13" ht="14.25" customHeight="1" x14ac:dyDescent="0.3">
      <c r="B48" s="63"/>
      <c r="C48" s="73"/>
      <c r="D48" s="63"/>
      <c r="F48" s="63"/>
      <c r="G48" s="4"/>
      <c r="H48" s="72"/>
      <c r="J48" s="63"/>
      <c r="K48" s="63"/>
      <c r="L48" s="4"/>
      <c r="M48" s="72"/>
    </row>
    <row r="49" spans="1:13" ht="14.25" customHeight="1" x14ac:dyDescent="0.3">
      <c r="B49" s="60" t="s">
        <v>76</v>
      </c>
      <c r="C49" s="60"/>
      <c r="D49" s="60"/>
      <c r="E49" s="60"/>
      <c r="F49" s="60"/>
    </row>
    <row r="50" spans="1:13" ht="14.25" customHeight="1" x14ac:dyDescent="0.3">
      <c r="F50" s="2"/>
    </row>
    <row r="51" spans="1:13" ht="14.25" customHeight="1" x14ac:dyDescent="0.3">
      <c r="C51" s="65" t="s">
        <v>77</v>
      </c>
      <c r="D51" s="6"/>
      <c r="F51" s="65" t="s">
        <v>0</v>
      </c>
      <c r="I51" s="9"/>
    </row>
    <row r="52" spans="1:13" s="9" customFormat="1" ht="14.25" customHeight="1" x14ac:dyDescent="0.3">
      <c r="A52" s="4"/>
      <c r="B52" s="61" t="s">
        <v>23</v>
      </c>
      <c r="C52" s="82" t="s">
        <v>238</v>
      </c>
      <c r="D52" s="63"/>
      <c r="F52" s="82"/>
      <c r="I52" s="47"/>
      <c r="L52" s="4"/>
      <c r="M52" s="4"/>
    </row>
    <row r="53" spans="1:13" ht="14.25" customHeight="1" x14ac:dyDescent="0.3">
      <c r="B53" s="61" t="s">
        <v>24</v>
      </c>
      <c r="C53" s="84" t="s">
        <v>238</v>
      </c>
      <c r="F53" s="82"/>
    </row>
    <row r="54" spans="1:13" ht="14.25" customHeight="1" x14ac:dyDescent="0.3">
      <c r="B54" s="61" t="s">
        <v>54</v>
      </c>
      <c r="C54" s="85" t="s">
        <v>238</v>
      </c>
      <c r="F54" s="82"/>
    </row>
    <row r="55" spans="1:13" ht="14.25" customHeight="1" x14ac:dyDescent="0.3">
      <c r="B55" s="61" t="s">
        <v>21</v>
      </c>
      <c r="C55" s="84" t="s">
        <v>238</v>
      </c>
      <c r="F55" s="82"/>
    </row>
    <row r="56" spans="1:13" ht="14.25" customHeight="1" x14ac:dyDescent="0.3">
      <c r="B56" s="61" t="s">
        <v>22</v>
      </c>
      <c r="C56" s="84" t="s">
        <v>238</v>
      </c>
      <c r="F56" s="82"/>
    </row>
    <row r="57" spans="1:13" ht="14.25" customHeight="1" x14ac:dyDescent="0.3">
      <c r="B57" s="61" t="s">
        <v>26</v>
      </c>
      <c r="C57" s="85" t="s">
        <v>238</v>
      </c>
      <c r="F57" s="82"/>
    </row>
    <row r="58" spans="1:13" ht="14.25" customHeight="1" x14ac:dyDescent="0.3">
      <c r="B58" s="163" t="s">
        <v>36</v>
      </c>
      <c r="C58" s="172" t="s">
        <v>238</v>
      </c>
      <c r="F58" s="164"/>
    </row>
    <row r="59" spans="1:13" ht="14.25" customHeight="1" x14ac:dyDescent="0.3">
      <c r="B59" s="174"/>
      <c r="C59" s="175"/>
      <c r="D59" s="159"/>
      <c r="E59" s="137"/>
      <c r="F59" s="170"/>
      <c r="G59" s="137"/>
      <c r="H59" s="137"/>
    </row>
    <row r="60" spans="1:13" ht="14.25" customHeight="1" x14ac:dyDescent="0.3">
      <c r="B60" s="167" t="s">
        <v>29</v>
      </c>
      <c r="C60" s="168">
        <f>SUM(C52:C58)</f>
        <v>0</v>
      </c>
      <c r="D60" s="63"/>
      <c r="F60" s="173"/>
      <c r="G60" s="119"/>
    </row>
    <row r="61" spans="1:13" ht="14.25" customHeight="1" x14ac:dyDescent="0.3">
      <c r="B61" s="112"/>
      <c r="C61" s="112"/>
      <c r="D61" s="112"/>
      <c r="E61" s="112"/>
      <c r="F61" s="119"/>
      <c r="G61" s="119"/>
    </row>
    <row r="62" spans="1:13" ht="14.25" customHeight="1" x14ac:dyDescent="0.3">
      <c r="B62" s="112"/>
      <c r="C62" s="112"/>
      <c r="D62" s="112"/>
      <c r="E62" s="112"/>
      <c r="F62" s="119"/>
      <c r="G62" s="119"/>
    </row>
    <row r="63" spans="1:13" ht="14.25" customHeight="1" x14ac:dyDescent="0.3">
      <c r="B63" s="60" t="s">
        <v>217</v>
      </c>
      <c r="C63" s="60"/>
      <c r="D63" s="60"/>
      <c r="E63" s="60"/>
      <c r="F63" s="60"/>
    </row>
    <row r="64" spans="1:13" ht="14.25" customHeight="1" x14ac:dyDescent="0.3">
      <c r="B64" s="112"/>
      <c r="C64" s="112"/>
      <c r="D64" s="112"/>
      <c r="E64" s="112"/>
      <c r="F64" s="2"/>
    </row>
    <row r="65" spans="2:6" ht="14.25" customHeight="1" x14ac:dyDescent="0.3">
      <c r="B65" s="112"/>
      <c r="C65" s="65" t="s">
        <v>77</v>
      </c>
      <c r="D65" s="108"/>
      <c r="E65" s="112"/>
      <c r="F65" s="65" t="s">
        <v>0</v>
      </c>
    </row>
    <row r="66" spans="2:6" ht="14.25" customHeight="1" x14ac:dyDescent="0.3">
      <c r="B66" s="61" t="s">
        <v>12</v>
      </c>
      <c r="C66" s="82" t="s">
        <v>238</v>
      </c>
      <c r="D66" s="63"/>
      <c r="E66" s="9"/>
      <c r="F66" s="82"/>
    </row>
    <row r="67" spans="2:6" ht="14.25" customHeight="1" x14ac:dyDescent="0.3">
      <c r="B67" s="61" t="s">
        <v>37</v>
      </c>
      <c r="C67" s="84" t="s">
        <v>238</v>
      </c>
      <c r="D67" s="112"/>
      <c r="E67" s="112"/>
      <c r="F67" s="82"/>
    </row>
    <row r="68" spans="2:6" ht="14.25" customHeight="1" x14ac:dyDescent="0.3">
      <c r="B68" s="61" t="s">
        <v>15</v>
      </c>
      <c r="C68" s="85" t="s">
        <v>238</v>
      </c>
      <c r="D68" s="112"/>
      <c r="E68" s="112"/>
      <c r="F68" s="82"/>
    </row>
    <row r="69" spans="2:6" ht="14.25" customHeight="1" x14ac:dyDescent="0.3">
      <c r="B69" s="61" t="s">
        <v>16</v>
      </c>
      <c r="C69" s="84" t="s">
        <v>238</v>
      </c>
      <c r="D69" s="112"/>
      <c r="E69" s="112"/>
      <c r="F69" s="82"/>
    </row>
    <row r="70" spans="2:6" ht="14.25" customHeight="1" x14ac:dyDescent="0.3">
      <c r="B70" s="61" t="s">
        <v>17</v>
      </c>
      <c r="C70" s="84" t="s">
        <v>238</v>
      </c>
      <c r="D70" s="112"/>
      <c r="E70" s="112"/>
      <c r="F70" s="82"/>
    </row>
    <row r="71" spans="2:6" ht="14.25" customHeight="1" x14ac:dyDescent="0.3">
      <c r="B71" s="61" t="s">
        <v>215</v>
      </c>
      <c r="C71" s="85" t="s">
        <v>238</v>
      </c>
      <c r="D71" s="112"/>
      <c r="E71" s="112"/>
      <c r="F71" s="82"/>
    </row>
    <row r="72" spans="2:6" ht="14.25" customHeight="1" x14ac:dyDescent="0.3">
      <c r="B72" s="153"/>
      <c r="C72" s="154"/>
      <c r="D72" s="134"/>
      <c r="E72" s="112"/>
      <c r="F72" s="131"/>
    </row>
    <row r="73" spans="2:6" ht="14.25" customHeight="1" x14ac:dyDescent="0.3">
      <c r="B73" s="66" t="s">
        <v>29</v>
      </c>
      <c r="C73" s="129">
        <f>SUM(C66:C71)</f>
        <v>0</v>
      </c>
      <c r="D73" s="63"/>
      <c r="E73" s="112"/>
      <c r="F73" s="131"/>
    </row>
  </sheetData>
  <protectedRanges>
    <protectedRange sqref="F52:F58" name="Bronnen7"/>
    <protectedRange sqref="F44" name="Bronnen5"/>
    <protectedRange sqref="F29:F35" name="Bronnen2"/>
    <protectedRange sqref="F18:F25" name="Bronnen1"/>
    <protectedRange sqref="C52:C58" name="Bereik7"/>
    <protectedRange sqref="C44" name="Bereik5"/>
    <protectedRange sqref="C29:C35" name="Bereik2"/>
    <protectedRange sqref="C18:C25" name="Bereik1"/>
    <protectedRange sqref="F66:F71" name="Bronnen7_1"/>
    <protectedRange sqref="C66:C71" name="Bereik7_1"/>
  </protectedRange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/>
  <dimension ref="A2:P32"/>
  <sheetViews>
    <sheetView zoomScaleNormal="100" workbookViewId="0"/>
  </sheetViews>
  <sheetFormatPr defaultColWidth="9.28515625" defaultRowHeight="14.25" customHeight="1" x14ac:dyDescent="0.3"/>
  <cols>
    <col min="1" max="1" width="4.28515625" style="112" customWidth="1"/>
    <col min="2" max="2" width="70.28515625" style="112" customWidth="1"/>
    <col min="3" max="3" width="15" style="112" customWidth="1"/>
    <col min="4" max="4" width="1" style="112" customWidth="1"/>
    <col min="5" max="6" width="15.28515625" style="112" customWidth="1"/>
    <col min="7" max="7" width="1" style="112" customWidth="1"/>
    <col min="8" max="9" width="14.85546875" style="112" customWidth="1"/>
    <col min="10" max="16384" width="9.28515625" style="112"/>
  </cols>
  <sheetData>
    <row r="2" spans="1:14" ht="14.25" customHeight="1" x14ac:dyDescent="0.3">
      <c r="B2" s="48" t="s">
        <v>160</v>
      </c>
      <c r="C2" s="49"/>
      <c r="D2" s="49"/>
      <c r="E2" s="49"/>
      <c r="F2" s="49"/>
      <c r="G2" s="49"/>
      <c r="H2" s="49"/>
      <c r="I2" s="50"/>
      <c r="J2" s="111"/>
    </row>
    <row r="3" spans="1:14" ht="14.25" customHeight="1" x14ac:dyDescent="0.3">
      <c r="B3" s="52"/>
      <c r="C3" s="111"/>
      <c r="D3" s="111"/>
      <c r="E3" s="116"/>
      <c r="F3" s="116"/>
      <c r="G3" s="116"/>
      <c r="H3" s="116"/>
      <c r="I3" s="53"/>
      <c r="J3" s="111"/>
    </row>
    <row r="4" spans="1:14" ht="14.25" customHeight="1" x14ac:dyDescent="0.3">
      <c r="B4" s="52" t="s">
        <v>51</v>
      </c>
      <c r="C4" s="111"/>
      <c r="D4" s="111"/>
      <c r="E4" s="116"/>
      <c r="F4" s="116"/>
      <c r="G4" s="116"/>
      <c r="H4" s="116"/>
      <c r="I4" s="86"/>
      <c r="J4" s="111"/>
    </row>
    <row r="5" spans="1:14" ht="14.25" customHeight="1" x14ac:dyDescent="0.3">
      <c r="B5" s="87" t="s">
        <v>157</v>
      </c>
      <c r="C5" s="111"/>
      <c r="D5" s="111"/>
      <c r="E5" s="116"/>
      <c r="F5" s="116"/>
      <c r="G5" s="116"/>
      <c r="H5" s="116"/>
      <c r="I5" s="53"/>
      <c r="J5" s="111"/>
      <c r="K5" s="111"/>
      <c r="L5" s="111"/>
      <c r="M5" s="111"/>
      <c r="N5" s="111"/>
    </row>
    <row r="6" spans="1:14" ht="14.25" customHeight="1" x14ac:dyDescent="0.3">
      <c r="B6" s="74" t="s">
        <v>110</v>
      </c>
      <c r="C6" s="111"/>
      <c r="D6" s="111"/>
      <c r="E6" s="116"/>
      <c r="F6" s="116"/>
      <c r="G6" s="116"/>
      <c r="H6" s="116"/>
      <c r="I6" s="53"/>
      <c r="J6" s="111"/>
      <c r="K6" s="111"/>
      <c r="L6" s="111"/>
      <c r="M6" s="111"/>
      <c r="N6" s="111"/>
    </row>
    <row r="7" spans="1:14" ht="14.25" customHeight="1" x14ac:dyDescent="0.3">
      <c r="B7" s="56"/>
      <c r="C7" s="57"/>
      <c r="D7" s="57"/>
      <c r="E7" s="57"/>
      <c r="F7" s="57"/>
      <c r="G7" s="57"/>
      <c r="H7" s="57"/>
      <c r="I7" s="58"/>
      <c r="J7" s="111"/>
      <c r="K7" s="111"/>
      <c r="L7" s="111"/>
      <c r="M7" s="111"/>
      <c r="N7" s="111"/>
    </row>
    <row r="8" spans="1:14" ht="14.25" customHeight="1" x14ac:dyDescent="0.3">
      <c r="B8" s="59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</row>
    <row r="9" spans="1:14" s="9" customFormat="1" ht="14.25" customHeight="1" x14ac:dyDescent="0.3">
      <c r="A9" s="4"/>
      <c r="B9" s="60" t="s">
        <v>149</v>
      </c>
      <c r="C9" s="60"/>
      <c r="D9" s="60"/>
      <c r="E9" s="60"/>
      <c r="F9" s="60"/>
      <c r="G9" s="60"/>
      <c r="M9" s="4"/>
      <c r="N9" s="4"/>
    </row>
    <row r="10" spans="1:14" ht="14.25" customHeight="1" x14ac:dyDescent="0.3">
      <c r="B10" s="59"/>
      <c r="C10" s="116"/>
      <c r="D10" s="116"/>
      <c r="E10" s="116"/>
      <c r="F10" s="116"/>
      <c r="G10" s="116"/>
      <c r="H10" s="116"/>
      <c r="I10" s="116"/>
      <c r="J10" s="116"/>
    </row>
    <row r="11" spans="1:14" ht="14.25" customHeight="1" x14ac:dyDescent="0.3">
      <c r="B11" s="61" t="s">
        <v>219</v>
      </c>
      <c r="C11" s="82" t="s">
        <v>56</v>
      </c>
      <c r="D11" s="116"/>
      <c r="E11" s="116"/>
      <c r="F11" s="116"/>
      <c r="G11" s="116"/>
      <c r="H11" s="116"/>
      <c r="I11" s="116"/>
      <c r="J11" s="116"/>
    </row>
    <row r="12" spans="1:14" ht="14.25" customHeight="1" x14ac:dyDescent="0.3">
      <c r="B12" s="63"/>
      <c r="C12" s="63"/>
      <c r="D12" s="63"/>
      <c r="E12" s="63"/>
      <c r="F12" s="63"/>
      <c r="G12" s="63"/>
      <c r="H12" s="116"/>
      <c r="I12" s="116"/>
      <c r="J12" s="116"/>
    </row>
    <row r="13" spans="1:14" ht="14.25" customHeight="1" x14ac:dyDescent="0.3">
      <c r="B13" s="60" t="s">
        <v>168</v>
      </c>
      <c r="C13" s="60"/>
      <c r="D13" s="60"/>
      <c r="E13" s="60"/>
      <c r="F13" s="60"/>
      <c r="G13" s="60"/>
      <c r="H13" s="60"/>
      <c r="I13" s="60"/>
    </row>
    <row r="14" spans="1:14" ht="14.25" customHeight="1" x14ac:dyDescent="0.3">
      <c r="B14" s="64"/>
      <c r="C14" s="64"/>
      <c r="D14" s="64"/>
      <c r="E14" s="64"/>
      <c r="F14" s="64"/>
      <c r="G14" s="159"/>
      <c r="J14" s="137"/>
      <c r="K14" s="137"/>
    </row>
    <row r="15" spans="1:14" ht="14.25" customHeight="1" x14ac:dyDescent="0.3">
      <c r="B15" s="64"/>
      <c r="C15" s="99" t="s">
        <v>30</v>
      </c>
      <c r="E15" s="99" t="s">
        <v>187</v>
      </c>
      <c r="F15" s="99" t="s">
        <v>188</v>
      </c>
      <c r="G15" s="116"/>
      <c r="H15" s="200" t="s">
        <v>0</v>
      </c>
      <c r="I15" s="201"/>
      <c r="J15" s="116"/>
      <c r="K15" s="116"/>
    </row>
    <row r="16" spans="1:14" ht="14.25" customHeight="1" x14ac:dyDescent="0.3">
      <c r="B16" s="66" t="s">
        <v>11</v>
      </c>
      <c r="C16" s="185"/>
      <c r="E16" s="185"/>
      <c r="F16" s="185"/>
      <c r="G16" s="116"/>
      <c r="H16" s="71"/>
      <c r="I16" s="71"/>
      <c r="J16" s="116"/>
      <c r="K16" s="116"/>
    </row>
    <row r="17" spans="2:16" ht="14.25" customHeight="1" x14ac:dyDescent="0.3">
      <c r="B17" s="61" t="s">
        <v>12</v>
      </c>
      <c r="C17" s="82"/>
      <c r="E17" s="82"/>
      <c r="F17" s="82"/>
      <c r="G17" s="116"/>
      <c r="H17" s="188"/>
      <c r="I17" s="178"/>
      <c r="J17" s="116"/>
      <c r="K17" s="116"/>
    </row>
    <row r="18" spans="2:16" ht="14.25" customHeight="1" x14ac:dyDescent="0.3">
      <c r="B18" s="61" t="s">
        <v>37</v>
      </c>
      <c r="C18" s="82">
        <v>0.91</v>
      </c>
      <c r="E18" s="82"/>
      <c r="F18" s="82"/>
      <c r="G18" s="116"/>
      <c r="H18" s="188" t="s">
        <v>239</v>
      </c>
      <c r="I18" s="178"/>
      <c r="J18" s="116"/>
      <c r="K18" s="116"/>
    </row>
    <row r="19" spans="2:16" ht="14.25" customHeight="1" x14ac:dyDescent="0.3">
      <c r="B19" s="61" t="s">
        <v>15</v>
      </c>
      <c r="C19" s="82"/>
      <c r="E19" s="82"/>
      <c r="F19" s="82"/>
      <c r="G19" s="116"/>
      <c r="H19" s="188"/>
      <c r="I19" s="178"/>
      <c r="J19" s="116"/>
      <c r="K19" s="116"/>
    </row>
    <row r="20" spans="2:16" ht="14.25" customHeight="1" x14ac:dyDescent="0.3">
      <c r="B20" s="61" t="s">
        <v>16</v>
      </c>
      <c r="C20" s="82"/>
      <c r="E20" s="82"/>
      <c r="F20" s="82"/>
      <c r="G20" s="116"/>
      <c r="H20" s="188"/>
      <c r="I20" s="178"/>
      <c r="J20" s="116"/>
      <c r="K20" s="116"/>
      <c r="L20" s="137"/>
    </row>
    <row r="21" spans="2:16" ht="14.25" customHeight="1" x14ac:dyDescent="0.3">
      <c r="B21" s="61" t="s">
        <v>17</v>
      </c>
      <c r="C21" s="82"/>
      <c r="E21" s="82"/>
      <c r="F21" s="82"/>
      <c r="G21" s="116"/>
      <c r="H21" s="188"/>
      <c r="I21" s="178"/>
      <c r="J21" s="116"/>
      <c r="K21" s="116"/>
      <c r="L21" s="116"/>
    </row>
    <row r="22" spans="2:16" ht="14.25" customHeight="1" x14ac:dyDescent="0.3">
      <c r="B22" s="66" t="s">
        <v>27</v>
      </c>
      <c r="C22" s="132">
        <f>SUM(C17:C21)</f>
        <v>0.91</v>
      </c>
      <c r="E22" s="133"/>
      <c r="F22" s="133"/>
      <c r="G22" s="116"/>
      <c r="H22" s="148"/>
      <c r="I22" s="148"/>
      <c r="J22" s="116"/>
      <c r="K22" s="116"/>
      <c r="L22" s="116"/>
    </row>
    <row r="23" spans="2:16" ht="14.25" customHeight="1" x14ac:dyDescent="0.3">
      <c r="B23" s="153"/>
      <c r="C23" s="155"/>
      <c r="D23" s="119"/>
      <c r="E23" s="155"/>
      <c r="F23" s="155"/>
      <c r="G23" s="116"/>
      <c r="H23" s="148"/>
      <c r="I23" s="148"/>
      <c r="J23" s="116"/>
      <c r="K23" s="116"/>
      <c r="L23" s="116"/>
    </row>
    <row r="24" spans="2:16" ht="14.25" customHeight="1" x14ac:dyDescent="0.3">
      <c r="B24" s="66" t="s">
        <v>18</v>
      </c>
      <c r="C24" s="186"/>
      <c r="E24" s="186"/>
      <c r="F24" s="154"/>
      <c r="G24" s="116"/>
      <c r="H24" s="148"/>
      <c r="I24" s="148"/>
      <c r="J24" s="116"/>
      <c r="K24" s="116"/>
      <c r="L24" s="116"/>
    </row>
    <row r="25" spans="2:16" ht="14.25" customHeight="1" x14ac:dyDescent="0.3">
      <c r="B25" s="61" t="s">
        <v>38</v>
      </c>
      <c r="C25" s="82"/>
      <c r="E25" s="82"/>
      <c r="F25" s="82"/>
      <c r="G25" s="116"/>
      <c r="H25" s="188"/>
      <c r="I25" s="178"/>
      <c r="J25" s="116"/>
      <c r="K25" s="116"/>
      <c r="L25" s="116"/>
    </row>
    <row r="26" spans="2:16" ht="14.25" customHeight="1" x14ac:dyDescent="0.3">
      <c r="B26" s="61" t="s">
        <v>32</v>
      </c>
      <c r="C26" s="82">
        <v>0.01</v>
      </c>
      <c r="E26" s="82"/>
      <c r="F26" s="82">
        <v>1</v>
      </c>
      <c r="G26" s="116"/>
      <c r="H26" s="188" t="s">
        <v>239</v>
      </c>
      <c r="I26" s="178" t="s">
        <v>240</v>
      </c>
      <c r="J26" s="116"/>
      <c r="K26" s="116"/>
      <c r="L26" s="116"/>
    </row>
    <row r="27" spans="2:16" ht="14.25" customHeight="1" x14ac:dyDescent="0.3">
      <c r="B27" s="61" t="s">
        <v>21</v>
      </c>
      <c r="C27" s="82">
        <v>0.08</v>
      </c>
      <c r="E27" s="82"/>
      <c r="F27" s="82">
        <v>1</v>
      </c>
      <c r="G27" s="116"/>
      <c r="H27" s="188" t="s">
        <v>239</v>
      </c>
      <c r="I27" s="178" t="s">
        <v>240</v>
      </c>
      <c r="J27" s="116"/>
      <c r="K27" s="116"/>
      <c r="L27" s="116"/>
    </row>
    <row r="28" spans="2:16" ht="14.25" customHeight="1" x14ac:dyDescent="0.3">
      <c r="B28" s="61" t="s">
        <v>22</v>
      </c>
      <c r="C28" s="82"/>
      <c r="E28" s="82"/>
      <c r="F28" s="82"/>
      <c r="G28" s="116"/>
      <c r="H28" s="188"/>
      <c r="I28" s="178"/>
      <c r="J28" s="116"/>
      <c r="K28" s="116"/>
      <c r="L28" s="116"/>
    </row>
    <row r="29" spans="2:16" ht="14.25" customHeight="1" x14ac:dyDescent="0.3">
      <c r="B29" s="61" t="s">
        <v>26</v>
      </c>
      <c r="C29" s="82"/>
      <c r="E29" s="164"/>
      <c r="F29" s="164"/>
      <c r="G29" s="116"/>
      <c r="H29" s="188"/>
      <c r="I29" s="179"/>
      <c r="J29" s="116"/>
      <c r="K29" s="116"/>
      <c r="L29" s="116"/>
    </row>
    <row r="30" spans="2:16" ht="14.25" customHeight="1" x14ac:dyDescent="0.3">
      <c r="B30" s="66" t="s">
        <v>28</v>
      </c>
      <c r="C30" s="132">
        <f>SUM(C25:C29)</f>
        <v>0.09</v>
      </c>
      <c r="D30" s="119"/>
      <c r="E30" s="176"/>
      <c r="F30" s="176"/>
      <c r="G30" s="137"/>
      <c r="H30" s="71"/>
      <c r="I30" s="71"/>
      <c r="J30" s="137"/>
      <c r="K30" s="137"/>
      <c r="L30" s="137"/>
      <c r="M30" s="137"/>
      <c r="N30" s="137"/>
      <c r="O30" s="137"/>
      <c r="P30" s="137"/>
    </row>
    <row r="31" spans="2:16" ht="14.25" customHeight="1" x14ac:dyDescent="0.3">
      <c r="B31" s="153"/>
      <c r="C31" s="156"/>
      <c r="D31" s="119"/>
      <c r="E31" s="156"/>
      <c r="F31" s="177"/>
      <c r="G31" s="116"/>
      <c r="H31" s="71"/>
      <c r="I31" s="71"/>
      <c r="J31" s="116"/>
      <c r="K31" s="116"/>
      <c r="L31" s="116"/>
      <c r="M31" s="116"/>
      <c r="N31" s="116"/>
      <c r="O31" s="116"/>
      <c r="P31" s="116"/>
    </row>
    <row r="32" spans="2:16" ht="14.25" customHeight="1" x14ac:dyDescent="0.3">
      <c r="B32" s="66" t="s">
        <v>29</v>
      </c>
      <c r="C32" s="132">
        <f>SUM(C22,C30)</f>
        <v>1</v>
      </c>
      <c r="E32" s="176"/>
      <c r="F32" s="176"/>
      <c r="G32" s="116"/>
      <c r="H32" s="71"/>
      <c r="I32" s="71"/>
      <c r="J32" s="116"/>
      <c r="K32" s="116"/>
      <c r="L32" s="116"/>
      <c r="M32" s="116"/>
      <c r="N32" s="116"/>
      <c r="O32" s="116"/>
      <c r="P32" s="116"/>
    </row>
  </sheetData>
  <protectedRanges>
    <protectedRange sqref="C17:C21" name="Bereik2"/>
    <protectedRange sqref="C25:C29" name="Bereik3"/>
    <protectedRange sqref="I17:I21" name="Bronnen2"/>
    <protectedRange sqref="I25:I29" name="Bronnen3"/>
  </protectedRanges>
  <customSheetViews>
    <customSheetView guid="{BC2B4C45-54C8-47E0-BDC7-F88B8CF171DE}">
      <selection activeCell="C30" sqref="C30:C33"/>
      <pageMargins left="0.7" right="0.7" top="0.75" bottom="0.75" header="0.3" footer="0.3"/>
      <pageSetup paperSize="9" orientation="portrait" r:id="rId1"/>
    </customSheetView>
    <customSheetView guid="{2ACFC2C6-1D1F-49BC-BE51-2A77DC91B685}" topLeftCell="A7">
      <selection activeCell="B16" sqref="B16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A6" sqref="A6:XFD6"/>
      <pageMargins left="0.7" right="0.7" top="0.75" bottom="0.75" header="0.3" footer="0.3"/>
    </customSheetView>
  </customSheetViews>
  <mergeCells count="1">
    <mergeCell ref="H15:I15"/>
  </mergeCells>
  <pageMargins left="0.7" right="0.7" top="0.75" bottom="0.75" header="0.3" footer="0.3"/>
  <pageSetup paperSize="9" orientation="portrait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"/>
  <dimension ref="B2:N28"/>
  <sheetViews>
    <sheetView zoomScaleNormal="100" workbookViewId="0"/>
  </sheetViews>
  <sheetFormatPr defaultColWidth="9.28515625" defaultRowHeight="14.25" customHeight="1" x14ac:dyDescent="0.3"/>
  <cols>
    <col min="1" max="1" width="4.28515625" style="112" customWidth="1"/>
    <col min="2" max="2" width="70.28515625" style="112" customWidth="1"/>
    <col min="3" max="3" width="15" style="112" customWidth="1"/>
    <col min="4" max="4" width="1" style="112" customWidth="1"/>
    <col min="5" max="6" width="15.28515625" style="112" customWidth="1"/>
    <col min="7" max="7" width="1" style="112" customWidth="1"/>
    <col min="8" max="9" width="14.85546875" style="112" customWidth="1"/>
    <col min="10" max="16384" width="9.28515625" style="112"/>
  </cols>
  <sheetData>
    <row r="2" spans="2:14" ht="14.25" customHeight="1" x14ac:dyDescent="0.3">
      <c r="B2" s="48" t="s">
        <v>161</v>
      </c>
      <c r="C2" s="49"/>
      <c r="D2" s="49"/>
      <c r="E2" s="49"/>
      <c r="F2" s="49"/>
      <c r="G2" s="49"/>
      <c r="H2" s="49"/>
      <c r="I2" s="50"/>
      <c r="J2" s="111"/>
    </row>
    <row r="3" spans="2:14" ht="14.25" customHeight="1" x14ac:dyDescent="0.3">
      <c r="B3" s="52"/>
      <c r="C3" s="111"/>
      <c r="D3" s="111"/>
      <c r="E3" s="116"/>
      <c r="F3" s="116"/>
      <c r="G3" s="116"/>
      <c r="H3" s="116"/>
      <c r="I3" s="53"/>
      <c r="J3" s="111"/>
    </row>
    <row r="4" spans="2:14" ht="14.25" customHeight="1" x14ac:dyDescent="0.3">
      <c r="B4" s="52" t="s">
        <v>51</v>
      </c>
      <c r="C4" s="111"/>
      <c r="D4" s="111"/>
      <c r="E4" s="116"/>
      <c r="F4" s="116"/>
      <c r="G4" s="116"/>
      <c r="H4" s="116"/>
      <c r="I4" s="86"/>
      <c r="J4" s="111"/>
    </row>
    <row r="5" spans="2:14" ht="14.25" customHeight="1" x14ac:dyDescent="0.3">
      <c r="B5" s="87" t="s">
        <v>170</v>
      </c>
      <c r="C5" s="111"/>
      <c r="D5" s="111"/>
      <c r="E5" s="116"/>
      <c r="F5" s="116"/>
      <c r="G5" s="116"/>
      <c r="H5" s="116"/>
      <c r="I5" s="53"/>
      <c r="J5" s="111"/>
      <c r="K5" s="111"/>
      <c r="L5" s="111"/>
      <c r="M5" s="111"/>
      <c r="N5" s="111"/>
    </row>
    <row r="6" spans="2:14" ht="14.25" customHeight="1" x14ac:dyDescent="0.3">
      <c r="B6" s="74" t="s">
        <v>110</v>
      </c>
      <c r="C6" s="111"/>
      <c r="D6" s="111"/>
      <c r="E6" s="116"/>
      <c r="F6" s="116"/>
      <c r="G6" s="116"/>
      <c r="H6" s="116"/>
      <c r="I6" s="53"/>
      <c r="J6" s="111"/>
      <c r="K6" s="111"/>
      <c r="L6" s="111"/>
      <c r="M6" s="111"/>
      <c r="N6" s="111"/>
    </row>
    <row r="7" spans="2:14" ht="14.25" customHeight="1" x14ac:dyDescent="0.3">
      <c r="B7" s="56"/>
      <c r="C7" s="57"/>
      <c r="D7" s="57"/>
      <c r="E7" s="57"/>
      <c r="F7" s="57"/>
      <c r="G7" s="57"/>
      <c r="H7" s="57"/>
      <c r="I7" s="58"/>
      <c r="J7" s="111"/>
      <c r="K7" s="111"/>
      <c r="L7" s="111"/>
      <c r="M7" s="111"/>
      <c r="N7" s="111"/>
    </row>
    <row r="8" spans="2:14" ht="14.25" customHeight="1" x14ac:dyDescent="0.3">
      <c r="E8" s="116"/>
      <c r="F8" s="116"/>
      <c r="G8" s="116"/>
      <c r="H8" s="116"/>
    </row>
    <row r="9" spans="2:14" ht="14.25" customHeight="1" x14ac:dyDescent="0.3">
      <c r="B9" s="60" t="s">
        <v>169</v>
      </c>
      <c r="C9" s="60"/>
      <c r="D9" s="60"/>
      <c r="E9" s="60"/>
      <c r="F9" s="60"/>
      <c r="G9" s="60"/>
      <c r="H9" s="60"/>
      <c r="I9" s="60"/>
    </row>
    <row r="10" spans="2:14" ht="14.25" customHeight="1" x14ac:dyDescent="0.3">
      <c r="B10" s="64"/>
      <c r="C10" s="64"/>
      <c r="D10" s="64"/>
      <c r="E10" s="64"/>
      <c r="F10" s="64"/>
      <c r="G10" s="64"/>
    </row>
    <row r="11" spans="2:14" ht="14.25" customHeight="1" x14ac:dyDescent="0.3">
      <c r="B11" s="64"/>
      <c r="C11" s="99" t="s">
        <v>30</v>
      </c>
      <c r="E11" s="99" t="s">
        <v>187</v>
      </c>
      <c r="F11" s="99" t="s">
        <v>188</v>
      </c>
      <c r="H11" s="202" t="s">
        <v>0</v>
      </c>
      <c r="I11" s="203"/>
      <c r="J11" s="116"/>
    </row>
    <row r="12" spans="2:14" ht="14.25" customHeight="1" x14ac:dyDescent="0.3">
      <c r="B12" s="66" t="s">
        <v>11</v>
      </c>
      <c r="C12" s="180"/>
      <c r="E12" s="180"/>
      <c r="F12" s="180"/>
      <c r="G12" s="119"/>
      <c r="H12" s="71"/>
      <c r="I12" s="130"/>
      <c r="J12" s="116"/>
    </row>
    <row r="13" spans="2:14" ht="14.25" customHeight="1" x14ac:dyDescent="0.3">
      <c r="B13" s="61" t="s">
        <v>12</v>
      </c>
      <c r="C13" s="82"/>
      <c r="E13" s="82"/>
      <c r="F13" s="82"/>
      <c r="H13" s="188"/>
      <c r="I13" s="178"/>
      <c r="J13" s="116"/>
    </row>
    <row r="14" spans="2:14" ht="14.25" customHeight="1" x14ac:dyDescent="0.3">
      <c r="B14" s="61" t="s">
        <v>37</v>
      </c>
      <c r="C14" s="82"/>
      <c r="E14" s="82"/>
      <c r="F14" s="82"/>
      <c r="H14" s="188"/>
      <c r="I14" s="178"/>
      <c r="J14" s="116"/>
    </row>
    <row r="15" spans="2:14" ht="14.25" customHeight="1" x14ac:dyDescent="0.3">
      <c r="B15" s="61" t="s">
        <v>15</v>
      </c>
      <c r="C15" s="82"/>
      <c r="E15" s="82"/>
      <c r="F15" s="82"/>
      <c r="H15" s="188"/>
      <c r="I15" s="178"/>
      <c r="J15" s="116"/>
    </row>
    <row r="16" spans="2:14" ht="14.25" customHeight="1" x14ac:dyDescent="0.3">
      <c r="B16" s="61" t="s">
        <v>16</v>
      </c>
      <c r="C16" s="82"/>
      <c r="E16" s="82"/>
      <c r="F16" s="82"/>
      <c r="H16" s="188"/>
      <c r="I16" s="178"/>
      <c r="J16" s="116"/>
    </row>
    <row r="17" spans="2:10" ht="14.25" customHeight="1" x14ac:dyDescent="0.3">
      <c r="B17" s="61" t="s">
        <v>17</v>
      </c>
      <c r="C17" s="82"/>
      <c r="E17" s="82"/>
      <c r="F17" s="82"/>
      <c r="H17" s="188"/>
      <c r="I17" s="178"/>
      <c r="J17" s="116"/>
    </row>
    <row r="18" spans="2:10" ht="14.25" customHeight="1" x14ac:dyDescent="0.3">
      <c r="B18" s="66" t="s">
        <v>27</v>
      </c>
      <c r="C18" s="132">
        <f>SUM(C13:C17)</f>
        <v>0</v>
      </c>
      <c r="E18" s="133"/>
      <c r="F18" s="116"/>
      <c r="G18" s="116"/>
      <c r="H18" s="116"/>
      <c r="I18" s="116"/>
      <c r="J18" s="116"/>
    </row>
    <row r="19" spans="2:10" ht="14.25" customHeight="1" x14ac:dyDescent="0.3">
      <c r="B19" s="153"/>
      <c r="C19" s="187"/>
      <c r="E19" s="187"/>
      <c r="F19" s="187"/>
      <c r="H19" s="148"/>
      <c r="I19" s="68"/>
      <c r="J19" s="116"/>
    </row>
    <row r="20" spans="2:10" ht="14.25" customHeight="1" x14ac:dyDescent="0.3">
      <c r="B20" s="66" t="s">
        <v>18</v>
      </c>
      <c r="C20" s="186"/>
      <c r="E20" s="186"/>
      <c r="F20" s="186"/>
      <c r="H20" s="148"/>
      <c r="I20" s="68"/>
      <c r="J20" s="116"/>
    </row>
    <row r="21" spans="2:10" ht="14.25" customHeight="1" x14ac:dyDescent="0.3">
      <c r="B21" s="61" t="s">
        <v>38</v>
      </c>
      <c r="C21" s="82"/>
      <c r="E21" s="82"/>
      <c r="F21" s="82"/>
      <c r="H21" s="188"/>
      <c r="I21" s="178"/>
      <c r="J21" s="111"/>
    </row>
    <row r="22" spans="2:10" ht="14.25" customHeight="1" x14ac:dyDescent="0.3">
      <c r="B22" s="61" t="s">
        <v>32</v>
      </c>
      <c r="C22" s="82"/>
      <c r="E22" s="82"/>
      <c r="F22" s="82"/>
      <c r="H22" s="188"/>
      <c r="I22" s="178"/>
      <c r="J22" s="111"/>
    </row>
    <row r="23" spans="2:10" ht="14.25" customHeight="1" x14ac:dyDescent="0.3">
      <c r="B23" s="61" t="s">
        <v>21</v>
      </c>
      <c r="C23" s="82"/>
      <c r="E23" s="82"/>
      <c r="F23" s="82"/>
      <c r="H23" s="188"/>
      <c r="I23" s="178"/>
      <c r="J23" s="111"/>
    </row>
    <row r="24" spans="2:10" ht="14.25" customHeight="1" x14ac:dyDescent="0.3">
      <c r="B24" s="61" t="s">
        <v>22</v>
      </c>
      <c r="C24" s="82"/>
      <c r="E24" s="82"/>
      <c r="F24" s="82"/>
      <c r="H24" s="188"/>
      <c r="I24" s="178"/>
      <c r="J24" s="111"/>
    </row>
    <row r="25" spans="2:10" ht="14.25" customHeight="1" x14ac:dyDescent="0.3">
      <c r="B25" s="61" t="s">
        <v>26</v>
      </c>
      <c r="C25" s="82"/>
      <c r="E25" s="82"/>
      <c r="F25" s="82"/>
      <c r="H25" s="188"/>
      <c r="I25" s="178"/>
      <c r="J25" s="111"/>
    </row>
    <row r="26" spans="2:10" ht="14.25" customHeight="1" x14ac:dyDescent="0.3">
      <c r="B26" s="66" t="s">
        <v>28</v>
      </c>
      <c r="C26" s="132">
        <f>SUM(C21:C25)</f>
        <v>0</v>
      </c>
      <c r="E26" s="176"/>
      <c r="F26" s="176"/>
      <c r="I26" s="68"/>
      <c r="J26" s="111"/>
    </row>
    <row r="27" spans="2:10" ht="14.25" customHeight="1" x14ac:dyDescent="0.3">
      <c r="B27" s="153"/>
      <c r="C27" s="156"/>
      <c r="E27" s="177"/>
      <c r="F27" s="177"/>
      <c r="I27" s="68"/>
      <c r="J27" s="111"/>
    </row>
    <row r="28" spans="2:10" ht="14.25" customHeight="1" x14ac:dyDescent="0.3">
      <c r="B28" s="66" t="s">
        <v>29</v>
      </c>
      <c r="C28" s="132">
        <f>SUM(C18,C26)</f>
        <v>0</v>
      </c>
      <c r="E28" s="176"/>
      <c r="F28" s="176"/>
      <c r="I28" s="68"/>
      <c r="J28" s="111"/>
    </row>
  </sheetData>
  <protectedRanges>
    <protectedRange sqref="C13:C17" name="Bereik2"/>
    <protectedRange sqref="C21:C25" name="Bereik3"/>
    <protectedRange sqref="I13:I17" name="Bronnen2"/>
    <protectedRange sqref="I21:I25" name="Bronnen3"/>
  </protectedRanges>
  <mergeCells count="1">
    <mergeCell ref="H11:I1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6"/>
  <dimension ref="B2:H36"/>
  <sheetViews>
    <sheetView zoomScaleNormal="100" workbookViewId="0"/>
  </sheetViews>
  <sheetFormatPr defaultColWidth="9.28515625" defaultRowHeight="14.25" customHeight="1" x14ac:dyDescent="0.3"/>
  <cols>
    <col min="1" max="1" width="4.28515625" style="112" customWidth="1"/>
    <col min="2" max="2" width="64" style="112" customWidth="1"/>
    <col min="3" max="3" width="15" style="112" customWidth="1"/>
    <col min="4" max="4" width="23.7109375" style="112" customWidth="1"/>
    <col min="5" max="5" width="49.140625" style="112" customWidth="1"/>
    <col min="6" max="6" width="1" style="112" customWidth="1"/>
    <col min="7" max="7" width="15" style="112" customWidth="1"/>
    <col min="8" max="8" width="10" style="111" customWidth="1"/>
    <col min="9" max="9" width="10" style="112" customWidth="1"/>
    <col min="10" max="16384" width="9.28515625" style="112"/>
  </cols>
  <sheetData>
    <row r="2" spans="2:7" ht="14.25" customHeight="1" x14ac:dyDescent="0.3">
      <c r="B2" s="48" t="s">
        <v>32</v>
      </c>
      <c r="C2" s="49"/>
      <c r="D2" s="49"/>
      <c r="E2" s="49"/>
      <c r="F2" s="49"/>
      <c r="G2" s="50"/>
    </row>
    <row r="3" spans="2:7" ht="14.25" customHeight="1" x14ac:dyDescent="0.3">
      <c r="B3" s="52"/>
      <c r="C3" s="111"/>
      <c r="D3" s="111"/>
      <c r="E3" s="111"/>
      <c r="F3" s="111"/>
      <c r="G3" s="53"/>
    </row>
    <row r="4" spans="2:7" ht="14.25" customHeight="1" x14ac:dyDescent="0.3">
      <c r="B4" s="120" t="s">
        <v>51</v>
      </c>
      <c r="C4" s="111"/>
      <c r="D4" s="111"/>
      <c r="E4" s="111"/>
      <c r="F4" s="111"/>
      <c r="G4" s="53"/>
    </row>
    <row r="5" spans="2:7" ht="14.25" customHeight="1" x14ac:dyDescent="0.3">
      <c r="B5" s="55" t="s">
        <v>99</v>
      </c>
      <c r="C5" s="111"/>
      <c r="D5" s="111"/>
      <c r="E5" s="111"/>
      <c r="F5" s="111"/>
      <c r="G5" s="53"/>
    </row>
    <row r="6" spans="2:7" ht="14.25" customHeight="1" x14ac:dyDescent="0.3">
      <c r="B6" s="55" t="s">
        <v>163</v>
      </c>
      <c r="C6" s="111"/>
      <c r="D6" s="111"/>
      <c r="E6" s="111"/>
      <c r="F6" s="111"/>
      <c r="G6" s="53"/>
    </row>
    <row r="7" spans="2:7" ht="14.25" customHeight="1" x14ac:dyDescent="0.3">
      <c r="B7" s="101"/>
      <c r="C7" s="57"/>
      <c r="D7" s="57"/>
      <c r="E7" s="57"/>
      <c r="F7" s="57"/>
      <c r="G7" s="58"/>
    </row>
    <row r="9" spans="2:7" ht="14.25" customHeight="1" x14ac:dyDescent="0.3">
      <c r="B9" s="109"/>
    </row>
    <row r="10" spans="2:7" ht="14.25" customHeight="1" x14ac:dyDescent="0.3">
      <c r="B10" s="60" t="s">
        <v>220</v>
      </c>
      <c r="C10" s="60"/>
      <c r="D10" s="60"/>
      <c r="E10" s="60"/>
      <c r="F10" s="60"/>
      <c r="G10" s="92"/>
    </row>
    <row r="11" spans="2:7" ht="14.25" customHeight="1" x14ac:dyDescent="0.3">
      <c r="B11" s="64"/>
      <c r="C11" s="64"/>
      <c r="D11" s="64"/>
      <c r="E11" s="64"/>
      <c r="F11" s="64"/>
      <c r="G11" s="64"/>
    </row>
    <row r="12" spans="2:7" ht="14.25" customHeight="1" x14ac:dyDescent="0.3">
      <c r="B12" s="91"/>
      <c r="C12" s="99" t="s">
        <v>30</v>
      </c>
      <c r="D12" s="99" t="s">
        <v>47</v>
      </c>
      <c r="E12" s="65" t="s">
        <v>193</v>
      </c>
      <c r="F12" s="108"/>
      <c r="G12" s="65" t="s">
        <v>0</v>
      </c>
    </row>
    <row r="13" spans="2:7" ht="14.25" customHeight="1" x14ac:dyDescent="0.3">
      <c r="B13" s="61" t="s">
        <v>69</v>
      </c>
      <c r="C13" s="181">
        <v>0</v>
      </c>
      <c r="D13" s="182" t="s">
        <v>241</v>
      </c>
      <c r="E13" s="83"/>
      <c r="F13" s="63"/>
      <c r="G13" s="83"/>
    </row>
    <row r="14" spans="2:7" ht="14.25" customHeight="1" x14ac:dyDescent="0.3">
      <c r="B14" s="61" t="s">
        <v>48</v>
      </c>
      <c r="C14" s="181"/>
      <c r="D14" s="183"/>
      <c r="E14" s="83"/>
      <c r="F14" s="63"/>
      <c r="G14" s="83"/>
    </row>
    <row r="15" spans="2:7" ht="14.25" customHeight="1" x14ac:dyDescent="0.3">
      <c r="B15" s="61" t="s">
        <v>49</v>
      </c>
      <c r="C15" s="181"/>
      <c r="D15" s="182"/>
      <c r="E15" s="83"/>
      <c r="F15" s="63"/>
      <c r="G15" s="83"/>
    </row>
    <row r="16" spans="2:7" ht="14.25" customHeight="1" x14ac:dyDescent="0.3">
      <c r="B16" s="61" t="s">
        <v>189</v>
      </c>
      <c r="C16" s="181"/>
      <c r="D16" s="184"/>
      <c r="E16" s="83"/>
      <c r="F16" s="63"/>
      <c r="G16" s="83"/>
    </row>
    <row r="17" spans="2:8" ht="14.25" customHeight="1" x14ac:dyDescent="0.3">
      <c r="B17" s="61" t="s">
        <v>190</v>
      </c>
      <c r="C17" s="181"/>
      <c r="D17" s="184"/>
      <c r="E17" s="83"/>
      <c r="F17" s="63"/>
      <c r="G17" s="83"/>
      <c r="H17" s="116"/>
    </row>
    <row r="18" spans="2:8" ht="14.25" customHeight="1" x14ac:dyDescent="0.3">
      <c r="B18" s="61" t="s">
        <v>191</v>
      </c>
      <c r="C18" s="181"/>
      <c r="D18" s="183"/>
      <c r="E18" s="83"/>
      <c r="F18" s="63"/>
      <c r="G18" s="83"/>
    </row>
    <row r="19" spans="2:8" ht="14.25" customHeight="1" x14ac:dyDescent="0.3">
      <c r="B19" s="61" t="s">
        <v>192</v>
      </c>
      <c r="C19" s="181"/>
      <c r="D19" s="183"/>
      <c r="E19" s="83"/>
      <c r="F19" s="63"/>
      <c r="G19" s="83"/>
      <c r="H19" s="116"/>
    </row>
    <row r="20" spans="2:8" ht="14.25" customHeight="1" x14ac:dyDescent="0.3">
      <c r="B20" s="61" t="s">
        <v>50</v>
      </c>
      <c r="C20" s="181"/>
      <c r="D20" s="182"/>
      <c r="E20" s="83"/>
      <c r="F20" s="63"/>
      <c r="G20" s="83"/>
    </row>
    <row r="21" spans="2:8" ht="14.25" customHeight="1" x14ac:dyDescent="0.3">
      <c r="B21" s="153"/>
      <c r="C21" s="156"/>
      <c r="D21" s="70"/>
      <c r="E21" s="70"/>
      <c r="F21" s="70"/>
      <c r="G21" s="70"/>
    </row>
    <row r="22" spans="2:8" ht="14.25" customHeight="1" x14ac:dyDescent="0.3">
      <c r="B22" s="66" t="s">
        <v>29</v>
      </c>
      <c r="C22" s="132">
        <f>SUM(C13:C20)</f>
        <v>0</v>
      </c>
      <c r="D22" s="70"/>
      <c r="E22" s="70"/>
      <c r="F22" s="70"/>
      <c r="G22" s="70"/>
    </row>
    <row r="23" spans="2:8" ht="14.25" customHeight="1" x14ac:dyDescent="0.3">
      <c r="B23" s="107"/>
      <c r="C23" s="106"/>
      <c r="D23" s="106"/>
      <c r="E23" s="110"/>
      <c r="F23" s="110"/>
      <c r="G23" s="111"/>
    </row>
    <row r="24" spans="2:8" ht="14.25" customHeight="1" x14ac:dyDescent="0.3">
      <c r="B24" s="60" t="s">
        <v>162</v>
      </c>
      <c r="C24" s="60"/>
      <c r="D24" s="60"/>
      <c r="E24" s="60"/>
      <c r="F24" s="60"/>
      <c r="G24" s="92"/>
    </row>
    <row r="25" spans="2:8" ht="14.25" customHeight="1" x14ac:dyDescent="0.3">
      <c r="B25" s="64"/>
      <c r="C25" s="64"/>
      <c r="D25" s="64"/>
      <c r="E25" s="64"/>
      <c r="F25" s="64"/>
      <c r="G25" s="64"/>
    </row>
    <row r="26" spans="2:8" ht="14.25" customHeight="1" x14ac:dyDescent="0.3">
      <c r="B26" s="91"/>
      <c r="C26" s="99" t="s">
        <v>30</v>
      </c>
      <c r="D26" s="99" t="s">
        <v>47</v>
      </c>
      <c r="E26" s="65" t="s">
        <v>193</v>
      </c>
      <c r="F26" s="108"/>
      <c r="G26" s="65" t="s">
        <v>0</v>
      </c>
    </row>
    <row r="27" spans="2:8" ht="14.25" customHeight="1" x14ac:dyDescent="0.3">
      <c r="B27" s="61" t="s">
        <v>69</v>
      </c>
      <c r="C27" s="181"/>
      <c r="D27" s="182"/>
      <c r="E27" s="83"/>
      <c r="F27" s="63"/>
      <c r="G27" s="83"/>
    </row>
    <row r="28" spans="2:8" ht="14.25" customHeight="1" x14ac:dyDescent="0.3">
      <c r="B28" s="61" t="s">
        <v>48</v>
      </c>
      <c r="C28" s="181"/>
      <c r="D28" s="183"/>
      <c r="E28" s="83"/>
      <c r="F28" s="63"/>
      <c r="G28" s="83"/>
    </row>
    <row r="29" spans="2:8" ht="14.25" customHeight="1" x14ac:dyDescent="0.3">
      <c r="B29" s="61" t="s">
        <v>49</v>
      </c>
      <c r="C29" s="181"/>
      <c r="D29" s="182"/>
      <c r="E29" s="83"/>
      <c r="F29" s="63"/>
      <c r="G29" s="83"/>
    </row>
    <row r="30" spans="2:8" ht="14.25" customHeight="1" x14ac:dyDescent="0.3">
      <c r="B30" s="61" t="s">
        <v>189</v>
      </c>
      <c r="C30" s="181"/>
      <c r="D30" s="184"/>
      <c r="E30" s="83"/>
      <c r="F30" s="63"/>
      <c r="G30" s="83"/>
    </row>
    <row r="31" spans="2:8" ht="14.25" customHeight="1" x14ac:dyDescent="0.3">
      <c r="B31" s="61" t="s">
        <v>190</v>
      </c>
      <c r="C31" s="181"/>
      <c r="D31" s="184"/>
      <c r="E31" s="83"/>
      <c r="F31" s="63"/>
      <c r="G31" s="83"/>
      <c r="H31" s="116"/>
    </row>
    <row r="32" spans="2:8" ht="14.25" customHeight="1" x14ac:dyDescent="0.3">
      <c r="B32" s="61" t="s">
        <v>191</v>
      </c>
      <c r="C32" s="181"/>
      <c r="D32" s="183"/>
      <c r="E32" s="83"/>
      <c r="F32" s="63"/>
      <c r="G32" s="83"/>
    </row>
    <row r="33" spans="2:8" ht="14.25" customHeight="1" x14ac:dyDescent="0.3">
      <c r="B33" s="61" t="s">
        <v>192</v>
      </c>
      <c r="C33" s="181"/>
      <c r="D33" s="183"/>
      <c r="E33" s="83"/>
      <c r="F33" s="63"/>
      <c r="G33" s="83"/>
      <c r="H33" s="116"/>
    </row>
    <row r="34" spans="2:8" ht="14.25" customHeight="1" x14ac:dyDescent="0.3">
      <c r="B34" s="61" t="s">
        <v>50</v>
      </c>
      <c r="C34" s="181"/>
      <c r="D34" s="182"/>
      <c r="E34" s="83"/>
      <c r="F34" s="63"/>
      <c r="G34" s="83"/>
    </row>
    <row r="35" spans="2:8" ht="14.25" customHeight="1" x14ac:dyDescent="0.3">
      <c r="B35" s="153"/>
      <c r="C35" s="156"/>
      <c r="D35" s="70"/>
      <c r="E35" s="70"/>
      <c r="F35" s="70"/>
      <c r="G35" s="70"/>
    </row>
    <row r="36" spans="2:8" ht="14.25" customHeight="1" x14ac:dyDescent="0.3">
      <c r="B36" s="66" t="s">
        <v>29</v>
      </c>
      <c r="C36" s="132">
        <f>SUM(C27:C34)</f>
        <v>0</v>
      </c>
      <c r="D36" s="70"/>
      <c r="E36" s="70"/>
      <c r="F36" s="70"/>
      <c r="G36" s="70"/>
    </row>
  </sheetData>
  <protectedRanges>
    <protectedRange sqref="G13:G20 G27:G34" name="Bronnen2"/>
    <protectedRange sqref="C13:E20 C27:E34" name="Bereik2"/>
  </protectedRanges>
  <customSheetViews>
    <customSheetView guid="{BC2B4C45-54C8-47E0-BDC7-F88B8CF171DE}">
      <selection activeCell="C27" sqref="C27"/>
      <pageMargins left="0.7" right="0.7" top="0.75" bottom="0.75" header="0.3" footer="0.3"/>
    </customSheetView>
    <customSheetView guid="{2ACFC2C6-1D1F-49BC-BE51-2A77DC91B685}">
      <selection activeCell="J14" sqref="J14"/>
      <pageMargins left="0.7" right="0.7" top="0.75" bottom="0.75" header="0.3" footer="0.3"/>
    </customSheetView>
    <customSheetView guid="{4DAB9F91-9782-4CDB-A370-C9439DD9F58D}">
      <selection activeCell="A6" sqref="A6:XFD6"/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7"/>
  <dimension ref="A2:AO14"/>
  <sheetViews>
    <sheetView zoomScaleNormal="100" workbookViewId="0"/>
  </sheetViews>
  <sheetFormatPr defaultColWidth="9.28515625" defaultRowHeight="14.25" customHeight="1" x14ac:dyDescent="0.3"/>
  <cols>
    <col min="1" max="1" width="2.85546875" style="117" customWidth="1"/>
    <col min="2" max="2" width="35.7109375" style="117" customWidth="1"/>
    <col min="3" max="3" width="11.140625" style="117" customWidth="1"/>
    <col min="4" max="4" width="6.140625" style="117" customWidth="1"/>
    <col min="5" max="5" width="14.28515625" style="117" customWidth="1"/>
    <col min="6" max="6" width="14.42578125" style="117" customWidth="1"/>
    <col min="7" max="7" width="8.7109375" style="117" customWidth="1"/>
    <col min="8" max="8" width="7.85546875" style="117" customWidth="1"/>
    <col min="9" max="9" width="12.28515625" style="117" customWidth="1"/>
    <col min="10" max="12" width="6.85546875" style="117" customWidth="1"/>
    <col min="13" max="13" width="9.28515625" style="117" customWidth="1"/>
    <col min="14" max="14" width="7.85546875" style="117" customWidth="1"/>
    <col min="15" max="15" width="4.85546875" style="117" customWidth="1"/>
    <col min="16" max="16" width="8.85546875" style="117" customWidth="1"/>
    <col min="17" max="17" width="7.85546875" style="117" customWidth="1"/>
    <col min="18" max="18" width="9.28515625" style="117"/>
    <col min="19" max="19" width="15" style="117" customWidth="1"/>
    <col min="20" max="20" width="10.42578125" style="117" customWidth="1"/>
    <col min="21" max="21" width="10.85546875" style="117" customWidth="1"/>
    <col min="22" max="22" width="8.5703125" style="117" customWidth="1"/>
    <col min="23" max="23" width="8.140625" style="117" customWidth="1"/>
    <col min="24" max="24" width="9.28515625" style="117"/>
    <col min="25" max="28" width="18" style="117" customWidth="1"/>
    <col min="29" max="29" width="12.7109375" style="117" customWidth="1"/>
    <col min="30" max="30" width="4.85546875" style="117" customWidth="1"/>
    <col min="31" max="32" width="5.85546875" style="117" customWidth="1"/>
    <col min="33" max="33" width="12" style="117" customWidth="1"/>
    <col min="34" max="34" width="2.85546875" style="117" customWidth="1"/>
    <col min="35" max="16384" width="9.28515625" style="117"/>
  </cols>
  <sheetData>
    <row r="2" spans="1:41" ht="14.25" customHeight="1" x14ac:dyDescent="0.3">
      <c r="B2" s="48" t="s">
        <v>100</v>
      </c>
      <c r="C2" s="49"/>
      <c r="D2" s="49"/>
      <c r="E2" s="49"/>
      <c r="F2" s="49"/>
      <c r="G2" s="49"/>
      <c r="H2" s="49"/>
      <c r="I2" s="49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94"/>
    </row>
    <row r="3" spans="1:41" ht="14.25" customHeight="1" x14ac:dyDescent="0.3">
      <c r="B3" s="88"/>
      <c r="C3" s="116"/>
      <c r="D3" s="116"/>
      <c r="E3" s="116"/>
      <c r="F3" s="116"/>
      <c r="G3" s="116"/>
      <c r="H3" s="116"/>
      <c r="I3" s="116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5"/>
    </row>
    <row r="4" spans="1:41" ht="14.25" customHeight="1" x14ac:dyDescent="0.3">
      <c r="B4" s="120" t="s">
        <v>51</v>
      </c>
      <c r="C4" s="116"/>
      <c r="D4" s="116"/>
      <c r="E4" s="116"/>
      <c r="F4" s="116"/>
      <c r="G4" s="116"/>
      <c r="H4" s="116"/>
      <c r="I4" s="116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5"/>
    </row>
    <row r="5" spans="1:41" ht="14.25" customHeight="1" x14ac:dyDescent="0.3">
      <c r="B5" s="54" t="s">
        <v>232</v>
      </c>
      <c r="C5" s="116"/>
      <c r="D5" s="116"/>
      <c r="E5" s="116"/>
      <c r="F5" s="116"/>
      <c r="G5" s="116"/>
      <c r="H5" s="116"/>
      <c r="I5" s="116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5"/>
    </row>
    <row r="6" spans="1:41" ht="14.25" customHeight="1" x14ac:dyDescent="0.3">
      <c r="B6" s="54" t="s">
        <v>221</v>
      </c>
      <c r="C6" s="116"/>
      <c r="D6" s="116"/>
      <c r="E6" s="116"/>
      <c r="F6" s="116"/>
      <c r="G6" s="116"/>
      <c r="H6" s="116"/>
      <c r="I6" s="116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5"/>
    </row>
    <row r="7" spans="1:41" ht="14.25" customHeight="1" x14ac:dyDescent="0.3">
      <c r="B7" s="54" t="s">
        <v>101</v>
      </c>
      <c r="C7" s="116"/>
      <c r="D7" s="116"/>
      <c r="E7" s="116"/>
      <c r="F7" s="116"/>
      <c r="G7" s="116"/>
      <c r="H7" s="116"/>
      <c r="I7" s="116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5"/>
    </row>
    <row r="8" spans="1:41" ht="14.25" customHeight="1" x14ac:dyDescent="0.3">
      <c r="B8" s="54" t="s">
        <v>102</v>
      </c>
      <c r="C8" s="116"/>
      <c r="D8" s="116"/>
      <c r="E8" s="116"/>
      <c r="F8" s="116"/>
      <c r="G8" s="116"/>
      <c r="H8" s="116"/>
      <c r="I8" s="116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5"/>
    </row>
    <row r="9" spans="1:41" ht="14.25" customHeight="1" x14ac:dyDescent="0.3">
      <c r="B9" s="103" t="s">
        <v>165</v>
      </c>
      <c r="C9" s="116"/>
      <c r="D9" s="116"/>
      <c r="E9" s="116"/>
      <c r="F9" s="116"/>
      <c r="G9" s="116"/>
      <c r="H9" s="116"/>
      <c r="I9" s="116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5"/>
    </row>
    <row r="10" spans="1:41" ht="14.25" customHeight="1" x14ac:dyDescent="0.3">
      <c r="B10" s="90" t="s">
        <v>164</v>
      </c>
      <c r="C10" s="116"/>
      <c r="D10" s="116"/>
      <c r="E10" s="116"/>
      <c r="F10" s="116"/>
      <c r="G10" s="116"/>
      <c r="H10" s="116"/>
      <c r="I10" s="116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5"/>
    </row>
    <row r="11" spans="1:41" ht="14.25" customHeight="1" x14ac:dyDescent="0.3">
      <c r="B11" s="90" t="s">
        <v>231</v>
      </c>
      <c r="C11" s="116"/>
      <c r="D11" s="116"/>
      <c r="E11" s="116"/>
      <c r="F11" s="116"/>
      <c r="G11" s="116"/>
      <c r="H11" s="116"/>
      <c r="I11" s="116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5"/>
    </row>
    <row r="12" spans="1:41" ht="14.25" customHeight="1" x14ac:dyDescent="0.3">
      <c r="B12" s="113"/>
      <c r="C12" s="57"/>
      <c r="D12" s="57"/>
      <c r="E12" s="57"/>
      <c r="F12" s="57"/>
      <c r="G12" s="57"/>
      <c r="H12" s="57"/>
      <c r="I12" s="57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8"/>
    </row>
    <row r="14" spans="1:41" s="97" customFormat="1" ht="48" x14ac:dyDescent="0.3">
      <c r="A14" s="107"/>
      <c r="B14" s="100" t="s">
        <v>39</v>
      </c>
      <c r="C14" s="93" t="s">
        <v>201</v>
      </c>
      <c r="D14" s="93" t="s">
        <v>40</v>
      </c>
      <c r="E14" s="93" t="s">
        <v>172</v>
      </c>
      <c r="F14" s="93" t="s">
        <v>41</v>
      </c>
      <c r="G14" s="93" t="s">
        <v>42</v>
      </c>
      <c r="H14" s="95" t="s">
        <v>29</v>
      </c>
      <c r="I14" s="95" t="s">
        <v>27</v>
      </c>
      <c r="J14" s="32" t="s">
        <v>65</v>
      </c>
      <c r="K14" s="32" t="s">
        <v>66</v>
      </c>
      <c r="L14" s="32" t="s">
        <v>14</v>
      </c>
      <c r="M14" s="32" t="s">
        <v>67</v>
      </c>
      <c r="N14" s="32" t="s">
        <v>15</v>
      </c>
      <c r="O14" s="32" t="s">
        <v>16</v>
      </c>
      <c r="P14" s="32" t="s">
        <v>43</v>
      </c>
      <c r="Q14" s="32" t="s">
        <v>17</v>
      </c>
      <c r="R14" s="32" t="s">
        <v>33</v>
      </c>
      <c r="S14" s="95" t="s">
        <v>28</v>
      </c>
      <c r="T14" s="32" t="s">
        <v>45</v>
      </c>
      <c r="U14" s="32" t="s">
        <v>46</v>
      </c>
      <c r="V14" s="32" t="s">
        <v>19</v>
      </c>
      <c r="W14" s="32" t="s">
        <v>44</v>
      </c>
      <c r="X14" s="32" t="s">
        <v>20</v>
      </c>
      <c r="Y14" s="32" t="s">
        <v>194</v>
      </c>
      <c r="Z14" s="32" t="s">
        <v>195</v>
      </c>
      <c r="AA14" s="32" t="s">
        <v>196</v>
      </c>
      <c r="AB14" s="32" t="s">
        <v>197</v>
      </c>
      <c r="AC14" s="32" t="s">
        <v>25</v>
      </c>
      <c r="AD14" s="32" t="s">
        <v>21</v>
      </c>
      <c r="AE14" s="32" t="s">
        <v>173</v>
      </c>
      <c r="AF14" s="32" t="s">
        <v>174</v>
      </c>
      <c r="AG14" s="32" t="s">
        <v>26</v>
      </c>
      <c r="AH14" s="104"/>
      <c r="AI14" s="89" t="s">
        <v>10</v>
      </c>
      <c r="AJ14" s="89"/>
      <c r="AK14" s="89"/>
      <c r="AL14" s="107"/>
      <c r="AM14" s="107"/>
      <c r="AN14" s="107"/>
      <c r="AO14" s="107"/>
    </row>
  </sheetData>
  <customSheetViews>
    <customSheetView guid="{BC2B4C45-54C8-47E0-BDC7-F88B8CF171DE}">
      <selection activeCell="L44" sqref="L44"/>
      <pageMargins left="0.7" right="0.7" top="0.75" bottom="0.75" header="0.3" footer="0.3"/>
      <pageSetup paperSize="9" orientation="portrait" r:id="rId1"/>
    </customSheetView>
    <customSheetView guid="{2ACFC2C6-1D1F-49BC-BE51-2A77DC91B685}">
      <selection activeCell="B14" sqref="B14:G18"/>
      <pageMargins left="0.7" right="0.7" top="0.75" bottom="0.75" header="0.3" footer="0.3"/>
      <pageSetup paperSize="9" orientation="portrait" r:id="rId2"/>
    </customSheetView>
    <customSheetView guid="{4DAB9F91-9782-4CDB-A370-C9439DD9F58D}">
      <selection activeCell="A6" sqref="A6:XFD6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  <pageSetup paperSize="9" orientation="portrait" r:id="rId4"/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11"/>
  <dimension ref="A2:AO11"/>
  <sheetViews>
    <sheetView zoomScaleNormal="100" workbookViewId="0"/>
  </sheetViews>
  <sheetFormatPr defaultColWidth="9.28515625" defaultRowHeight="14.25" customHeight="1" x14ac:dyDescent="0.3"/>
  <cols>
    <col min="1" max="1" width="2.85546875" style="117" customWidth="1"/>
    <col min="2" max="2" width="35.7109375" style="117" customWidth="1"/>
    <col min="3" max="3" width="10.28515625" style="117" customWidth="1"/>
    <col min="4" max="4" width="6.7109375" style="117" customWidth="1"/>
    <col min="5" max="5" width="13.5703125" style="117" customWidth="1"/>
    <col min="6" max="6" width="14.42578125" style="117" customWidth="1"/>
    <col min="7" max="7" width="8.7109375" style="117" customWidth="1"/>
    <col min="8" max="8" width="7.85546875" style="117" customWidth="1"/>
    <col min="9" max="9" width="12.28515625" style="117" customWidth="1"/>
    <col min="10" max="12" width="6.85546875" style="117" customWidth="1"/>
    <col min="13" max="13" width="9.28515625" style="117" customWidth="1"/>
    <col min="14" max="14" width="7.42578125" style="117" customWidth="1"/>
    <col min="15" max="15" width="4.85546875" style="117" customWidth="1"/>
    <col min="16" max="16" width="8.85546875" style="117" customWidth="1"/>
    <col min="17" max="17" width="7.85546875" style="117" customWidth="1"/>
    <col min="18" max="18" width="9.28515625" style="117"/>
    <col min="19" max="19" width="15.42578125" style="117" customWidth="1"/>
    <col min="20" max="20" width="10.85546875" style="117" customWidth="1"/>
    <col min="21" max="21" width="10.7109375" style="117" customWidth="1"/>
    <col min="22" max="22" width="8.7109375" style="117" customWidth="1"/>
    <col min="23" max="23" width="8.140625" style="117" customWidth="1"/>
    <col min="24" max="24" width="9.28515625" style="117"/>
    <col min="25" max="25" width="15.42578125" style="117" customWidth="1"/>
    <col min="26" max="26" width="18.28515625" style="117" customWidth="1"/>
    <col min="27" max="28" width="15.42578125" style="117" customWidth="1"/>
    <col min="29" max="29" width="12.7109375" style="117" customWidth="1"/>
    <col min="30" max="30" width="4.85546875" style="117" customWidth="1"/>
    <col min="31" max="32" width="5.85546875" style="117" customWidth="1"/>
    <col min="33" max="33" width="12" style="117" customWidth="1"/>
    <col min="34" max="34" width="2.85546875" style="117" customWidth="1"/>
    <col min="35" max="16384" width="9.28515625" style="117"/>
  </cols>
  <sheetData>
    <row r="2" spans="1:41" ht="14.25" customHeight="1" x14ac:dyDescent="0.3">
      <c r="B2" s="48" t="s">
        <v>166</v>
      </c>
      <c r="C2" s="49"/>
      <c r="D2" s="49"/>
      <c r="E2" s="49"/>
      <c r="F2" s="49"/>
      <c r="G2" s="49"/>
      <c r="H2" s="49"/>
      <c r="I2" s="49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94"/>
    </row>
    <row r="3" spans="1:41" ht="14.25" customHeight="1" x14ac:dyDescent="0.3">
      <c r="B3" s="88"/>
      <c r="C3" s="116"/>
      <c r="D3" s="116"/>
      <c r="E3" s="116"/>
      <c r="F3" s="116"/>
      <c r="G3" s="116"/>
      <c r="H3" s="116"/>
      <c r="I3" s="116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5"/>
    </row>
    <row r="4" spans="1:41" s="115" customFormat="1" ht="14.25" customHeight="1" x14ac:dyDescent="0.3">
      <c r="B4" s="52" t="s">
        <v>104</v>
      </c>
      <c r="C4" s="31"/>
      <c r="D4" s="31"/>
      <c r="E4" s="31"/>
      <c r="F4" s="31"/>
      <c r="G4" s="31"/>
      <c r="H4" s="31"/>
      <c r="I4" s="31"/>
      <c r="J4" s="31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118"/>
    </row>
    <row r="5" spans="1:41" s="115" customFormat="1" ht="14.25" customHeight="1" x14ac:dyDescent="0.3">
      <c r="B5" s="74" t="s">
        <v>222</v>
      </c>
      <c r="C5" s="31"/>
      <c r="D5" s="31"/>
      <c r="E5" s="31"/>
      <c r="F5" s="31"/>
      <c r="G5" s="31"/>
      <c r="H5" s="31"/>
      <c r="I5" s="31"/>
      <c r="J5" s="31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4"/>
    </row>
    <row r="6" spans="1:41" s="115" customFormat="1" ht="14.25" customHeight="1" x14ac:dyDescent="0.3">
      <c r="B6" s="74" t="s">
        <v>223</v>
      </c>
      <c r="C6" s="31"/>
      <c r="D6" s="31"/>
      <c r="E6" s="31"/>
      <c r="F6" s="31"/>
      <c r="G6" s="31"/>
      <c r="H6" s="31"/>
      <c r="I6" s="31"/>
      <c r="J6" s="31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4"/>
    </row>
    <row r="7" spans="1:41" s="115" customFormat="1" ht="14.25" customHeight="1" x14ac:dyDescent="0.3">
      <c r="B7" s="74" t="s">
        <v>105</v>
      </c>
      <c r="C7" s="31"/>
      <c r="D7" s="31"/>
      <c r="E7" s="31"/>
      <c r="F7" s="31"/>
      <c r="G7" s="31"/>
      <c r="H7" s="31"/>
      <c r="I7" s="31"/>
      <c r="J7" s="31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4"/>
    </row>
    <row r="8" spans="1:41" s="115" customFormat="1" ht="14.25" customHeight="1" x14ac:dyDescent="0.3">
      <c r="B8" s="74" t="s">
        <v>106</v>
      </c>
      <c r="C8" s="31"/>
      <c r="D8" s="31"/>
      <c r="E8" s="31"/>
      <c r="F8" s="31"/>
      <c r="G8" s="31"/>
      <c r="H8" s="31"/>
      <c r="I8" s="31"/>
      <c r="J8" s="31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4"/>
    </row>
    <row r="9" spans="1:41" ht="14.25" customHeight="1" x14ac:dyDescent="0.3">
      <c r="B9" s="113"/>
      <c r="C9" s="57"/>
      <c r="D9" s="57"/>
      <c r="E9" s="57"/>
      <c r="F9" s="57"/>
      <c r="G9" s="57"/>
      <c r="H9" s="57"/>
      <c r="I9" s="57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8"/>
    </row>
    <row r="11" spans="1:41" s="97" customFormat="1" ht="60" x14ac:dyDescent="0.3">
      <c r="A11" s="107"/>
      <c r="B11" s="100" t="s">
        <v>39</v>
      </c>
      <c r="C11" s="93" t="s">
        <v>201</v>
      </c>
      <c r="D11" s="93" t="s">
        <v>40</v>
      </c>
      <c r="E11" s="93" t="s">
        <v>172</v>
      </c>
      <c r="F11" s="93" t="s">
        <v>41</v>
      </c>
      <c r="G11" s="93" t="s">
        <v>42</v>
      </c>
      <c r="H11" s="95" t="s">
        <v>29</v>
      </c>
      <c r="I11" s="95" t="s">
        <v>27</v>
      </c>
      <c r="J11" s="32" t="s">
        <v>65</v>
      </c>
      <c r="K11" s="32" t="s">
        <v>66</v>
      </c>
      <c r="L11" s="32" t="s">
        <v>14</v>
      </c>
      <c r="M11" s="32" t="s">
        <v>67</v>
      </c>
      <c r="N11" s="32" t="s">
        <v>15</v>
      </c>
      <c r="O11" s="32" t="s">
        <v>16</v>
      </c>
      <c r="P11" s="32" t="s">
        <v>43</v>
      </c>
      <c r="Q11" s="32" t="s">
        <v>17</v>
      </c>
      <c r="R11" s="32" t="s">
        <v>33</v>
      </c>
      <c r="S11" s="95" t="s">
        <v>28</v>
      </c>
      <c r="T11" s="32" t="s">
        <v>45</v>
      </c>
      <c r="U11" s="32" t="s">
        <v>46</v>
      </c>
      <c r="V11" s="32" t="s">
        <v>19</v>
      </c>
      <c r="W11" s="32" t="s">
        <v>44</v>
      </c>
      <c r="X11" s="32" t="s">
        <v>20</v>
      </c>
      <c r="Y11" s="32" t="s">
        <v>194</v>
      </c>
      <c r="Z11" s="32" t="s">
        <v>195</v>
      </c>
      <c r="AA11" s="32" t="s">
        <v>196</v>
      </c>
      <c r="AB11" s="32" t="s">
        <v>197</v>
      </c>
      <c r="AC11" s="32" t="s">
        <v>25</v>
      </c>
      <c r="AD11" s="32" t="s">
        <v>21</v>
      </c>
      <c r="AE11" s="32" t="s">
        <v>173</v>
      </c>
      <c r="AF11" s="32" t="s">
        <v>174</v>
      </c>
      <c r="AG11" s="32" t="s">
        <v>26</v>
      </c>
      <c r="AH11" s="104"/>
      <c r="AI11" s="89" t="s">
        <v>10</v>
      </c>
      <c r="AJ11" s="89"/>
      <c r="AK11" s="89"/>
      <c r="AL11" s="107"/>
      <c r="AM11" s="107"/>
      <c r="AN11" s="107"/>
      <c r="AO11" s="107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0f1e76-e290-4779-b859-23d729297c51">
      <Value>5</Value>
      <Value>4</Value>
      <Value>1</Value>
    </TaxCatchAll>
    <SureECM_ProjectNumber xmlns="850f1e76-e290-4779-b859-23d729297c51">210163</SureECM_ProjectNumber>
    <SureECM_ClientName xmlns="850f1e76-e290-4779-b859-23d729297c51">
      <UserInfo>
        <DisplayName/>
        <AccountId xsi:nil="true"/>
        <AccountType/>
      </UserInfo>
    </SureECM_ClientName>
    <lca88ee71ce7428c86da6846b19763e3 xmlns="850f1e76-e290-4779-b859-23d729297c51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Energievoorziening</TermName>
          <TermId xmlns="http://schemas.microsoft.com/office/infopath/2007/PartnerControls">14ad8679-7727-4279-92f4-4dc14a55f5e8</TermId>
        </TermInfo>
      </Terms>
    </lca88ee71ce7428c86da6846b19763e3>
    <SureECM_ProjectName xmlns="850f1e76-e290-4779-b859-23d729297c51">Elektriciteitsleveranciers in kaart, update 2021</SureECM_ProjectName>
    <TaxKeywordTaxHTField xmlns="850f1e76-e290-4779-b859-23d729297c51">
      <Terms xmlns="http://schemas.microsoft.com/office/infopath/2007/PartnerControls"/>
    </TaxKeywordTaxHTField>
    <acf0689dc3b949abb655ab78c2e0f99c xmlns="850f1e76-e290-4779-b859-23d729297c51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Energie</TermName>
          <TermId xmlns="http://schemas.microsoft.com/office/infopath/2007/PartnerControls">efcf7378-11f7-46b5-9f6b-a9b724849c23</TermId>
        </TermInfo>
      </Terms>
    </acf0689dc3b949abb655ab78c2e0f99c>
    <SureECM_ProjectFaseTaxHTField0 xmlns="850f1e76-e290-4779-b859-23d729297c51">
      <Terms xmlns="http://schemas.microsoft.com/office/infopath/2007/PartnerControls">
        <TermInfo xmlns="http://schemas.microsoft.com/office/infopath/2007/PartnerControls">
          <TermName xmlns="http://schemas.microsoft.com/office/infopath/2007/PartnerControls">1</TermName>
          <TermId xmlns="http://schemas.microsoft.com/office/infopath/2007/PartnerControls">344ddbc6-b8ca-4407-8593-4a569d0d2a68</TermId>
        </TermInfo>
      </Terms>
    </SureECM_ProjectFaseTaxHTField0>
    <SureECM_ProjectLeader xmlns="850f1e76-e290-4779-b859-23d729297c51">
      <UserInfo>
        <DisplayName>Thijs Scholten</DisplayName>
        <AccountId>17</AccountId>
        <AccountType/>
      </UserInfo>
    </SureECM_ProjectLead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32D923E531974EABBC32AD71A762C58D00D2425473D9DE461DB1C714AC4872504A005CD08962363E694C87EFFAE1F08C915000F73B7D3F4638574A9469931C97C48EC5" ma:contentTypeVersion="1" ma:contentTypeDescription="Een nieuw Excel document maken" ma:contentTypeScope="" ma:versionID="e11396c7e1ed64409c5d0e6dbd8d0397">
  <xsd:schema xmlns:xsd="http://www.w3.org/2001/XMLSchema" xmlns:xs="http://www.w3.org/2001/XMLSchema" xmlns:p="http://schemas.microsoft.com/office/2006/metadata/properties" xmlns:ns2="850f1e76-e290-4779-b859-23d729297c51" targetNamespace="http://schemas.microsoft.com/office/2006/metadata/properties" ma:root="true" ma:fieldsID="d8760045f8652465d70e72ace521be8f" ns2:_="">
    <xsd:import namespace="850f1e76-e290-4779-b859-23d729297c51"/>
    <xsd:element name="properties">
      <xsd:complexType>
        <xsd:sequence>
          <xsd:element name="documentManagement">
            <xsd:complexType>
              <xsd:all>
                <xsd:element ref="ns2:SureECM_ProjectName" minOccurs="0"/>
                <xsd:element ref="ns2:SureECM_ProjectNumber" minOccurs="0"/>
                <xsd:element ref="ns2:SureECM_ClientName" minOccurs="0"/>
                <xsd:element ref="ns2:SureECM_ProjectLeader" minOccurs="0"/>
                <xsd:element ref="ns2:SureECM_ProjectFaseTaxHTField0" minOccurs="0"/>
                <xsd:element ref="ns2:acf0689dc3b949abb655ab78c2e0f99c" minOccurs="0"/>
                <xsd:element ref="ns2:TaxCatchAll" minOccurs="0"/>
                <xsd:element ref="ns2:TaxCatchAllLabel" minOccurs="0"/>
                <xsd:element ref="ns2:lca88ee71ce7428c86da6846b19763e3" minOccurs="0"/>
                <xsd:element ref="ns2:TaxKeyword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0f1e76-e290-4779-b859-23d729297c51" elementFormDefault="qualified">
    <xsd:import namespace="http://schemas.microsoft.com/office/2006/documentManagement/types"/>
    <xsd:import namespace="http://schemas.microsoft.com/office/infopath/2007/PartnerControls"/>
    <xsd:element name="SureECM_ProjectName" ma:index="8" nillable="true" ma:displayName="Projectnaam" ma:internalName="SureECM_ProjectName">
      <xsd:simpleType>
        <xsd:restriction base="dms:Text"/>
      </xsd:simpleType>
    </xsd:element>
    <xsd:element name="SureECM_ProjectNumber" ma:index="9" nillable="true" ma:displayName="Projectnummer" ma:internalName="SureECM_ProjectNumber">
      <xsd:simpleType>
        <xsd:restriction base="dms:Text">
          <xsd:maxLength value="255"/>
        </xsd:restriction>
      </xsd:simpleType>
    </xsd:element>
    <xsd:element name="SureECM_ClientName" ma:index="10" nillable="true" ma:displayName="Opdrachtgever" ma:SharePointGroup="0" ma:internalName="SureECM_ClientNam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reECM_ProjectLeader" ma:index="11" nillable="true" ma:displayName="Projectleider" ma:internalName="SureECM_ProjectLead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reECM_ProjectFaseTaxHTField0" ma:index="12" nillable="true" ma:taxonomy="true" ma:internalName="SureECM_ProjectFaseTaxHTField0" ma:taxonomyFieldName="SureECM_ProjectFase" ma:displayName="Projectfase" ma:readOnly="false" ma:default="1;#1|344ddbc6-b8ca-4407-8593-4a569d0d2a68" ma:fieldId="{aaf7d00f-ef44-4e4f-9bfe-6e1c6b2262e1}" ma:sspId="b15848ff-ca16-4813-bad8-a92d09325781" ma:termSetId="daef2c36-05f6-4ec3-a3df-8d68228409e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cf0689dc3b949abb655ab78c2e0f99c" ma:index="14" nillable="true" ma:taxonomy="true" ma:internalName="acf0689dc3b949abb655ab78c2e0f99c" ma:taxonomyFieldName="Sector" ma:displayName="Sector" ma:default="" ma:fieldId="{acf0689d-c3b9-49ab-b655-ab78c2e0f99c}" ma:sspId="b15848ff-ca16-4813-bad8-a92d09325781" ma:termSetId="5e03380a-e66b-435b-ab66-f20a0a2d71a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5" nillable="true" ma:displayName="Taxonomy Catch All Column" ma:description="" ma:hidden="true" ma:list="{ec8b9aa3-1176-4f8c-9df3-86c5252d5b3f}" ma:internalName="TaxCatchAll" ma:showField="CatchAllData" ma:web="acd3edc6-9399-4e08-843d-dce5feb75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6" nillable="true" ma:displayName="Taxonomy Catch All Column1" ma:description="" ma:hidden="true" ma:list="{ec8b9aa3-1176-4f8c-9df3-86c5252d5b3f}" ma:internalName="TaxCatchAllLabel" ma:readOnly="true" ma:showField="CatchAllDataLabel" ma:web="acd3edc6-9399-4e08-843d-dce5feb75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ca88ee71ce7428c86da6846b19763e3" ma:index="18" nillable="true" ma:taxonomy="true" ma:internalName="lca88ee71ce7428c86da6846b19763e3" ma:taxonomyFieldName="Thema" ma:displayName="Thema" ma:default="" ma:fieldId="{5ca88ee7-1ce7-428c-86da-6846b19763e3}" ma:taxonomyMulti="true" ma:sspId="b15848ff-ca16-4813-bad8-a92d09325781" ma:termSetId="5ebe3af2-8dfb-4688-8412-0cb710041c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0" nillable="true" ma:taxonomy="true" ma:internalName="TaxKeywordTaxHTField" ma:taxonomyFieldName="TaxKeyword" ma:displayName="Ondernemingstrefwoorden" ma:fieldId="{23f27201-bee3-471e-b2e7-b64fd8b7ca38}" ma:taxonomyMulti="true" ma:sspId="39e35c83-584b-4c74-802e-2bf240529e84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b15848ff-ca16-4813-bad8-a92d09325781" ContentTypeId="0x01010032D923E531974EABBC32AD71A762C58D00D2425473D9DE461DB1C714AC4872504A005CD08962363E694C87EFFAE1F08C9150" PreviousValue="false"/>
</file>

<file path=customXml/itemProps1.xml><?xml version="1.0" encoding="utf-8"?>
<ds:datastoreItem xmlns:ds="http://schemas.openxmlformats.org/officeDocument/2006/customXml" ds:itemID="{F6F83C77-A87F-4873-823F-A5D152A157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BC9855-0667-426D-8911-DDFC823A340D}">
  <ds:schemaRefs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850f1e76-e290-4779-b859-23d729297c51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33AA2E8-097C-4EB7-B305-9779E2D678D5}"/>
</file>

<file path=customXml/itemProps4.xml><?xml version="1.0" encoding="utf-8"?>
<ds:datastoreItem xmlns:ds="http://schemas.openxmlformats.org/officeDocument/2006/customXml" ds:itemID="{901CBCBF-5BE5-4932-AC2D-CBDAD484DA51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11</vt:i4>
      </vt:variant>
      <vt:variant>
        <vt:lpstr>Benoemde bereiken</vt:lpstr>
      </vt:variant>
      <vt:variant>
        <vt:i4>5</vt:i4>
      </vt:variant>
    </vt:vector>
  </HeadingPairs>
  <TitlesOfParts>
    <vt:vector size="16" baseType="lpstr">
      <vt:lpstr>Toelichting</vt:lpstr>
      <vt:lpstr>1. Bedrijfsprofiel</vt:lpstr>
      <vt:lpstr>2a. Inkoop particulier</vt:lpstr>
      <vt:lpstr>2b. Inkoop zakelijk</vt:lpstr>
      <vt:lpstr>3a. Levering particulier</vt:lpstr>
      <vt:lpstr>3b. Levering zakelijk</vt:lpstr>
      <vt:lpstr>4. Biomassa</vt:lpstr>
      <vt:lpstr>5. Investeringen</vt:lpstr>
      <vt:lpstr>6. Desinvesteringen</vt:lpstr>
      <vt:lpstr>Bronnen</vt:lpstr>
      <vt:lpstr>Dropdown</vt:lpstr>
      <vt:lpstr>Dropdown_inclGVO</vt:lpstr>
      <vt:lpstr>Dropdown_markt</vt:lpstr>
      <vt:lpstr>Dropdown_typebedrijf</vt:lpstr>
      <vt:lpstr>Huidige_status</vt:lpstr>
      <vt:lpstr>review</vt:lpstr>
    </vt:vector>
  </TitlesOfParts>
  <Company>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Lonneke Wielders (CE Delft)</dc:creator>
  <cp:lastModifiedBy>Scholten (CE Delft)</cp:lastModifiedBy>
  <dcterms:created xsi:type="dcterms:W3CDTF">2016-05-11T07:35:30Z</dcterms:created>
  <dcterms:modified xsi:type="dcterms:W3CDTF">2021-12-06T18:41:18Z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0x01010032D923E531974EABBC32AD71A762C58D00D2425473D9DE461DB1C714AC4872504A005CD08962363E694C87EFFAE1F08C915000F73B7D3F4638574A9469931C97C48EC5</vt:lpwstr>
  </property>
  <property fmtid="{D5CDD505-2E9C-101B-9397-08002B2CF9AE}" pid="3" name="Sector">
    <vt:lpwstr>4;#Energie|efcf7378-11f7-46b5-9f6b-a9b724849c23</vt:lpwstr>
  </property>
  <property fmtid="{D5CDD505-2E9C-101B-9397-08002B2CF9AE}" pid="4" name="TaxKeyword">
    <vt:lpwstr/>
  </property>
  <property fmtid="{D5CDD505-2E9C-101B-9397-08002B2CF9AE}" pid="5" name="Thema">
    <vt:lpwstr>5;#Energievoorziening|14ad8679-7727-4279-92f4-4dc14a55f5e8</vt:lpwstr>
  </property>
  <property fmtid="{D5CDD505-2E9C-101B-9397-08002B2CF9AE}" pid="6" name="SureECM_ProjectFase">
    <vt:lpwstr>1;#1|344ddbc6-b8ca-4407-8593-4a569d0d2a68</vt:lpwstr>
  </property>
  <property fmtid="{D5CDD505-2E9C-101B-9397-08002B2CF9AE}" pid="7" name="lcac597a5b49440ea6babd04cf3d5f6f">
    <vt:lpwstr/>
  </property>
  <property fmtid="{D5CDD505-2E9C-101B-9397-08002B2CF9AE}" pid="8" name="CE bieb trefwoord">
    <vt:lpwstr/>
  </property>
  <property fmtid="{D5CDD505-2E9C-101B-9397-08002B2CF9AE}" pid="9" name="CE bieb brontype">
    <vt:lpwstr/>
  </property>
  <property fmtid="{D5CDD505-2E9C-101B-9397-08002B2CF9AE}" pid="10" name="l12fe84a36864949a59878b19da0c598">
    <vt:lpwstr/>
  </property>
  <property fmtid="{D5CDD505-2E9C-101B-9397-08002B2CF9AE}" pid="11" name="Projectsite status">
    <vt:lpwstr>Actief</vt:lpwstr>
  </property>
  <property fmtid="{D5CDD505-2E9C-101B-9397-08002B2CF9AE}" pid="12" name="Afdeling CE">
    <vt:lpwstr/>
  </property>
  <property fmtid="{D5CDD505-2E9C-101B-9397-08002B2CF9AE}" pid="13" name="k9f5989c231d40f9901a89ca9b8aa92c">
    <vt:lpwstr/>
  </property>
  <property fmtid="{D5CDD505-2E9C-101B-9397-08002B2CF9AE}" pid="14" name="Klant">
    <vt:lpwstr>consumentenbond, Peter van der Wilt</vt:lpwstr>
  </property>
</Properties>
</file>