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F8B55A62-D40C-459D-A73E-4FA270E7D524}" xr6:coauthVersionLast="47" xr6:coauthVersionMax="47" xr10:uidLastSave="{00000000-0000-0000-0000-000000000000}"/>
  <bookViews>
    <workbookView xWindow="-108" yWindow="-108" windowWidth="23256" windowHeight="12576"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Lonneke Wielders (CE Delft) - Persoonlijke weergave" guid="{4DAB9F91-9782-4CDB-A370-C9439DD9F58D}" mergeInterval="0" personalView="1" maximized="1" windowWidth="1920" windowHeight="851" activeSheetId="2"/>
    <customWorkbookView name="Jaco Blommerde - Persoonlijke weergave" guid="{2ACFC2C6-1D1F-49BC-BE51-2A77DC91B685}" mergeInterval="0" personalView="1" maximized="1" windowWidth="1920" windowHeight="751" activeSheetId="1"/>
    <customWorkbookView name="Thijs Scholten - Persoonlijke weergave" guid="{BC2B4C45-54C8-47E0-BDC7-F88B8CF171DE}" mergeInterval="0" personalView="1" maximized="1" windowWidth="1675" windowHeight="81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30" i="5"/>
  <c r="C28" i="13" l="1"/>
  <c r="C36" i="6"/>
  <c r="C22" i="6"/>
  <c r="C22" i="5" l="1"/>
  <c r="C32" i="5" s="1"/>
  <c r="C60" i="12"/>
  <c r="C46" i="12"/>
  <c r="C36" i="12"/>
  <c r="C26" i="12"/>
  <c r="C64" i="4"/>
  <c r="C50" i="4"/>
  <c r="C40" i="4"/>
  <c r="C42" i="4" l="1"/>
  <c r="C38" i="12"/>
  <c r="C20" i="1"/>
</calcChain>
</file>

<file path=xl/sharedStrings.xml><?xml version="1.0" encoding="utf-8"?>
<sst xmlns="http://schemas.openxmlformats.org/spreadsheetml/2006/main" count="557" uniqueCount="269">
  <si>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</si>
  <si>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</si>
  <si>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</si>
  <si>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</si>
  <si>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</si>
  <si>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</si>
  <si>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</si>
  <si>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</si>
  <si>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</si>
  <si>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</si>
  <si>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</si>
  <si>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</si>
  <si>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</si>
  <si>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</si>
  <si>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</si>
  <si>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</si>
  <si>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</si>
  <si>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</si>
  <si>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</si>
  <si>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</si>
  <si>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</si>
  <si>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</si>
  <si>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</si>
  <si>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</si>
  <si>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</si>
  <si>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</si>
  <si>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</si>
  <si>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</si>
  <si>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</si>
  <si>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</si>
  <si>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</si>
  <si>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</si>
  <si>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</si>
  <si>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</si>
  <si>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</si>
  <si>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</si>
  <si>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</si>
  <si>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</si>
  <si>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</si>
  <si>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</si>
  <si>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</si>
  <si>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</si>
  <si>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</si>
  <si>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</si>
  <si>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</si>
  <si>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</si>
  <si>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</si>
  <si>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</si>
  <si>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</si>
  <si>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</si>
  <si>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</si>
  <si>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</si>
  <si>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</si>
  <si>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</si>
  <si>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</si>
  <si>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</si>
  <si>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</si>
  <si>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</si>
  <si>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</si>
  <si>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</si>
  <si>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</si>
  <si>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</si>
  <si>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</si>
  <si>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</si>
  <si>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</si>
  <si>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</si>
  <si>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</si>
  <si>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</si>
  <si>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</si>
  <si>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</si>
  <si>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</si>
  <si>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</si>
  <si>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</si>
  <si>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</si>
  <si>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</si>
  <si>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</si>
  <si>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</si>
  <si>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</si>
  <si>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</si>
  <si>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</si>
  <si>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</si>
  <si>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</si>
  <si>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</si>
  <si>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</si>
  <si>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</si>
  <si>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</si>
  <si>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</si>
  <si>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</si>
  <si>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</si>
  <si>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</si>
  <si>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</si>
  <si>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</si>
  <si>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</si>
  <si>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</si>
  <si>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</si>
  <si>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</si>
  <si>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</si>
  <si>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</si>
  <si>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</si>
  <si>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</si>
  <si>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</si>
  <si>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</si>
  <si>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</si>
  <si>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</si>
  <si>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</si>
  <si>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</si>
  <si>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</si>
  <si>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</si>
  <si>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</si>
  <si>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</si>
  <si>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</si>
  <si>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</si>
  <si>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</si>
  <si>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</si>
  <si>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</si>
  <si>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</si>
  <si>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</si>
  <si>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</si>
  <si>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</si>
  <si>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</si>
  <si>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</si>
  <si>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</si>
  <si>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</si>
  <si>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</si>
  <si>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</si>
  <si>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</si>
  <si>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</si>
  <si>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</si>
  <si>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</si>
  <si>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</si>
  <si>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</si>
  <si>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</si>
  <si>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</si>
  <si>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</si>
  <si>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</si>
  <si>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</si>
  <si>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</si>
  <si>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</si>
  <si>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</si>
  <si>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</si>
  <si>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</si>
  <si>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</si>
  <si>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</si>
  <si>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</si>
  <si>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</si>
  <si>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</si>
  <si>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</si>
  <si>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</si>
  <si>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</si>
  <si>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</si>
  <si>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</si>
  <si>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</si>
  <si>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</si>
  <si>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</si>
  <si>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</si>
  <si>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</si>
  <si>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</si>
  <si>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</si>
  <si>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</si>
  <si>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</si>
  <si>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</si>
  <si>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</si>
  <si>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</si>
  <si>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</si>
  <si>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</si>
  <si>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</si>
  <si>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</si>
  <si>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</si>
  <si>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</si>
  <si>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</si>
  <si>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</si>
  <si>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</si>
  <si>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</si>
  <si>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</si>
  <si>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</si>
  <si>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</si>
  <si>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</si>
  <si>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</si>
  <si>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</si>
  <si>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</si>
  <si>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</si>
  <si>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</si>
  <si>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</si>
  <si>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</si>
  <si>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</si>
  <si>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</si>
  <si>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</si>
  <si>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</si>
  <si>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</si>
  <si>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</si>
  <si>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</si>
  <si>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</si>
  <si>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</si>
  <si>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</si>
  <si>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</si>
  <si>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</si>
  <si>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</si>
  <si>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</si>
  <si>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</si>
  <si>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</si>
  <si>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</si>
  <si>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</si>
  <si>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</si>
  <si>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</si>
  <si>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</si>
  <si>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</si>
  <si>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</si>
  <si>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</si>
  <si>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</si>
  <si>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</si>
  <si>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</si>
  <si>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</si>
  <si>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</si>
  <si>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</si>
  <si>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</si>
  <si>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</si>
  <si>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</si>
  <si>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</si>
  <si>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</si>
  <si>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</si>
  <si>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</si>
  <si>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</si>
  <si>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</si>
  <si>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</si>
  <si>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</si>
  <si>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</si>
  <si>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</si>
  <si>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</si>
  <si>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</si>
  <si>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</si>
  <si>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</si>
  <si>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</si>
  <si>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</si>
  <si>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Slim met Energie B.V.</t>
  </si>
  <si>
    <t>KvK, 2020</t>
  </si>
  <si>
    <t>Nederland</t>
  </si>
  <si>
    <t>NieuweStroom, 2019</t>
  </si>
  <si>
    <t>NieuweStroom is handelsnaam van Slim met Energie B.V., dit valt onder Slim met Energie Holding B.V.</t>
  </si>
  <si>
    <t>geen (per 31-12-2018)</t>
  </si>
  <si>
    <t>Tennet, 2021</t>
  </si>
  <si>
    <t>ACM, 2021</t>
  </si>
  <si>
    <t>1 oktober 2012; voorschriften aan LV, 2-4-2020</t>
  </si>
  <si>
    <t>NieuweStroom koppelt het verbruik van haar klanten aan de dynamische prijzen op de handelsbeurs, voor grootverbruik én kleinverbruik. Ze lopen daarmee voorop. Dynamische prijzen zijn eerlijk en transparant en vervullen een essentiële rol in het slagen van de energietransitie. 
Iedereen wil meer productie van duurzame energie. En om meer duurzame energie op het elektriciteitsnet kwijt te kunnen, is het cruciaal om ons verbruiksgedrag aan te passen. Doen we dat niet, dan moeten fossiele centrales blijven bijspringen om aan de energievraag tijdens de pieken te kunnen voldoen. 
Klanten kunnen hun energievraag verplaatsen naar goedkopere uren en het voordeel daarvan ervaren middels een lagere energierekening. En ze dragen dan direct bij aan lagere CO2-uitstoot per verbruikte kWh. 
Het belang van dynamische prijzen zal steeds verder toenemen naarmate het elektriciteitsnet onder grotere druk komen te staan.</t>
  </si>
  <si>
    <t>Eigen opgave, 2021</t>
  </si>
  <si>
    <t/>
  </si>
  <si>
    <t>NieuweStroom, 2020</t>
  </si>
  <si>
    <t>Geen certificering</t>
  </si>
  <si>
    <t>Titel</t>
  </si>
  <si>
    <t>Auteur</t>
  </si>
  <si>
    <t>URL</t>
  </si>
  <si>
    <t>Handelsregister</t>
  </si>
  <si>
    <t>KvK</t>
  </si>
  <si>
    <t>https://www.kvk.nl/orderstraat/product-kiezen/?kvknummer=550334900000&amp;origq=nieuwestroom</t>
  </si>
  <si>
    <t>PV-register</t>
  </si>
  <si>
    <t>Tennet</t>
  </si>
  <si>
    <t>https://www.tennet.eu/nl/elektriciteitsmarkt/nederlandse-markt/pv-register/</t>
  </si>
  <si>
    <t>Vergunninghouders elektriciteit</t>
  </si>
  <si>
    <t>ACM</t>
  </si>
  <si>
    <t>https://www.acm.nl/nl/onderwerpen/energie/energiebedrijven/vergunninghouders-elektriciteit/</t>
  </si>
  <si>
    <t>Website NieuweStroom</t>
  </si>
  <si>
    <t>http://www.nieuwestroom.nl/contact/veelgestelde-vragen/concept-en-producten/</t>
  </si>
  <si>
    <t>Vermogen en productie</t>
  </si>
  <si>
    <t>Inkoop</t>
  </si>
  <si>
    <t>Levering</t>
  </si>
  <si>
    <t>Stroometiket 2020</t>
  </si>
  <si>
    <t>Nieuwe Stroom</t>
  </si>
  <si>
    <t>https://www.nieuwestroom.nl/media/31493/nieuwestroom-stroometiket-2020.pdf</t>
  </si>
  <si>
    <t>Facebook</t>
  </si>
  <si>
    <t>https://webcache.googleusercontent.com/search?q=cache:fIn-n-y0-4wJ:https://en-gb.facebook.com/nieuwestroom+&amp;cd=2&amp;hl=nl&amp;ct=clnk&amp;gl=nl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</si>
</sst>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NieuweStroom.</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4DAB9F91-9782-4CDB-A370-C9439DD9F58D}">
      <selection activeCell="B13" sqref="B13"/>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BC2B4C45-54C8-47E0-BDC7-F88B8CF171DE}">
      <selection activeCell="G20" sqref="G20"/>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247</v>
      </c>
      <c r="C4" s="1" t="s">
        <v>248</v>
      </c>
      <c r="D4" s="14" t="s">
        <v>42</v>
      </c>
      <c r="E4" s="1" t="s">
        <v>249</v>
      </c>
    </row>
    <row r="5" spans="2:5" ht="14.25" customHeight="1" x14ac:dyDescent="0.3">
      <c r="B5" s="1" t="s">
        <v>250</v>
      </c>
      <c r="C5" s="1" t="s">
        <v>251</v>
      </c>
      <c r="D5" s="14">
        <v>2020</v>
      </c>
      <c r="E5" s="1" t="s">
        <v>252</v>
      </c>
    </row>
    <row r="6" spans="2:5" ht="14.25" customHeight="1" x14ac:dyDescent="0.3">
      <c r="B6" s="1" t="s">
        <v>253</v>
      </c>
      <c r="C6" s="1" t="s">
        <v>254</v>
      </c>
      <c r="D6" s="14">
        <v>2021</v>
      </c>
      <c r="E6" s="1" t="s">
        <v>255</v>
      </c>
    </row>
    <row r="7" spans="2:5" ht="14.25" customHeight="1" x14ac:dyDescent="0.3">
      <c r="B7" s="1" t="s">
        <v>256</v>
      </c>
      <c r="C7" s="1" t="s">
        <v>257</v>
      </c>
      <c r="D7" s="14">
        <v>2021</v>
      </c>
      <c r="E7" s="1" t="s">
        <v>258</v>
      </c>
    </row>
    <row r="8" spans="2:5" ht="14.25" customHeight="1" x14ac:dyDescent="0.3">
      <c r="B8" s="1" t="s">
        <v>259</v>
      </c>
      <c r="C8" s="1" t="s">
        <v>93</v>
      </c>
      <c r="D8" s="14">
        <v>2019</v>
      </c>
      <c r="E8" s="1" t="s">
        <v>260</v>
      </c>
    </row>
    <row r="10" spans="2:5" s="195" customFormat="1" ht="14.25" customHeight="1" x14ac:dyDescent="0.3">
      <c r="B10" s="195" t="s">
        <v>261</v>
      </c>
      <c r="D10" s="196"/>
    </row>
    <row r="12" spans="2:5" ht="14.25" customHeight="1" x14ac:dyDescent="0.3">
      <c r="B12" s="1" t="s">
        <v>247</v>
      </c>
      <c r="C12" s="1" t="s">
        <v>248</v>
      </c>
      <c r="D12" s="14" t="s">
        <v>42</v>
      </c>
      <c r="E12" s="1" t="s">
        <v>249</v>
      </c>
    </row>
    <row r="17" spans="2:5" s="195" customFormat="1" ht="14.25" customHeight="1" x14ac:dyDescent="0.3">
      <c r="B17" s="195" t="s">
        <v>262</v>
      </c>
      <c r="D17" s="196"/>
    </row>
    <row r="19" spans="2:5" ht="14.25" customHeight="1" x14ac:dyDescent="0.3">
      <c r="B19" s="1" t="s">
        <v>247</v>
      </c>
      <c r="C19" s="1" t="s">
        <v>248</v>
      </c>
      <c r="D19" s="14" t="s">
        <v>42</v>
      </c>
      <c r="E19" s="1" t="s">
        <v>249</v>
      </c>
    </row>
    <row r="23" spans="2:5" s="195" customFormat="1" ht="14.25" customHeight="1" x14ac:dyDescent="0.3">
      <c r="B23" s="195" t="s">
        <v>263</v>
      </c>
      <c r="D23" s="196"/>
    </row>
    <row r="25" spans="2:5" ht="14.25" customHeight="1" x14ac:dyDescent="0.3">
      <c r="B25" s="1" t="s">
        <v>247</v>
      </c>
      <c r="C25" s="1" t="s">
        <v>248</v>
      </c>
      <c r="D25" s="14" t="s">
        <v>42</v>
      </c>
      <c r="E25" s="1" t="s">
        <v>249</v>
      </c>
    </row>
    <row r="26" spans="2:5" ht="14.25" customHeight="1" x14ac:dyDescent="0.3">
      <c r="B26" s="1" t="s">
        <v>264</v>
      </c>
      <c r="C26" s="1" t="s">
        <v>265</v>
      </c>
      <c r="D26" s="14">
        <v>2021</v>
      </c>
      <c r="E26" s="1" t="s">
        <v>266</v>
      </c>
    </row>
    <row r="29" spans="2:5" s="195" customFormat="1" ht="14.25" customHeight="1" x14ac:dyDescent="0.3">
      <c r="B29" s="195" t="s">
        <v>100</v>
      </c>
      <c r="D29" s="196"/>
    </row>
    <row r="31" spans="2:5" ht="14.25" customHeight="1" x14ac:dyDescent="0.3">
      <c r="B31" s="1" t="s">
        <v>247</v>
      </c>
      <c r="C31" s="1" t="s">
        <v>248</v>
      </c>
      <c r="D31" s="14" t="s">
        <v>42</v>
      </c>
      <c r="E31" s="1" t="s">
        <v>249</v>
      </c>
    </row>
    <row r="32" spans="2:5" ht="14.25" customHeight="1" x14ac:dyDescent="0.3">
      <c r="C32" s="1" t="s">
        <v>267</v>
      </c>
      <c r="D32" s="14">
        <v>2021</v>
      </c>
      <c r="E32" s="1" t="s">
        <v>268</v>
      </c>
    </row>
    <row r="49" spans="2:5" s="195" customFormat="1" ht="14.25" customHeight="1" x14ac:dyDescent="0.3">
      <c r="B49" s="195" t="s">
        <v>103</v>
      </c>
      <c r="D49" s="196"/>
    </row>
    <row r="51" spans="2:5" ht="14.25" customHeight="1" x14ac:dyDescent="0.3">
      <c r="B51" s="1" t="s">
        <v>247</v>
      </c>
      <c r="C51" s="1" t="s">
        <v>248</v>
      </c>
      <c r="D51" s="14" t="s">
        <v>42</v>
      </c>
      <c r="E51" s="1" t="s">
        <v>249</v>
      </c>
    </row>
  </sheetData>
  <customSheetViews>
    <customSheetView guid="{4DAB9F91-9782-4CDB-A370-C9439DD9F58D}">
      <selection activeCell="D10" sqref="D10"/>
      <pageMargins left="0.7" right="0.7" top="0.75" bottom="0.75" header="0.3" footer="0.3"/>
    </customSheetView>
    <customSheetView guid="{2ACFC2C6-1D1F-49BC-BE51-2A77DC91B685}">
      <selection activeCell="B15" sqref="B15"/>
      <pageMargins left="0.7" right="0.7" top="0.75" bottom="0.75" header="0.3" footer="0.3"/>
    </customSheetView>
    <customSheetView guid="{BC2B4C45-54C8-47E0-BDC7-F88B8CF171DE}">
      <selection activeCell="K44" sqref="K44"/>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2ACFC2C6-1D1F-49BC-BE51-2A77DC91B685}" state="hidden">
      <selection activeCell="H3" sqref="H3"/>
      <pageMargins left="0.7" right="0.7" top="0.75" bottom="0.75" header="0.3" footer="0.3"/>
    </customSheetView>
    <customSheetView guid="{BC2B4C45-54C8-47E0-BDC7-F88B8CF171DE}" state="hidden">
      <selection activeCell="J3" sqref="J3:J5"/>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93</v>
      </c>
      <c r="D12" s="64"/>
      <c r="E12" s="62"/>
      <c r="G12" s="47"/>
      <c r="H12" s="47"/>
    </row>
    <row r="13" spans="1:8" ht="14.25" customHeight="1" x14ac:dyDescent="0.3">
      <c r="A13" s="63"/>
      <c r="B13" s="79" t="s">
        <v>72</v>
      </c>
      <c r="C13" s="80" t="s">
        <v>233</v>
      </c>
      <c r="D13" s="67"/>
      <c r="E13" s="62" t="s">
        <v>234</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235</v>
      </c>
      <c r="D15" s="69"/>
      <c r="E15" s="62"/>
      <c r="G15" s="47"/>
      <c r="H15" s="47"/>
    </row>
    <row r="16" spans="1:8" ht="14.25" customHeight="1" x14ac:dyDescent="0.3">
      <c r="A16" s="63"/>
      <c r="B16" s="79" t="s">
        <v>3</v>
      </c>
      <c r="C16" s="80" t="s">
        <v>61</v>
      </c>
      <c r="D16" s="69"/>
      <c r="E16" s="62" t="s">
        <v>236</v>
      </c>
      <c r="G16" s="47"/>
      <c r="H16" s="47"/>
    </row>
    <row r="17" spans="1:12" ht="14.25" customHeight="1" x14ac:dyDescent="0.3">
      <c r="A17" s="63"/>
      <c r="B17" s="79" t="s">
        <v>4</v>
      </c>
      <c r="C17" s="80" t="s">
        <v>237</v>
      </c>
      <c r="D17" s="67"/>
      <c r="E17" s="62" t="s">
        <v>234</v>
      </c>
      <c r="G17" s="47"/>
      <c r="H17" s="47"/>
    </row>
    <row r="18" spans="1:12" ht="14.25" customHeight="1" x14ac:dyDescent="0.3">
      <c r="A18" s="63"/>
      <c r="B18" s="79" t="s">
        <v>73</v>
      </c>
      <c r="C18" s="80" t="s">
        <v>238</v>
      </c>
      <c r="D18" s="69"/>
      <c r="E18" s="62"/>
      <c r="G18" s="47"/>
      <c r="H18" s="47"/>
    </row>
    <row r="19" spans="1:12" ht="14.25" customHeight="1" x14ac:dyDescent="0.3">
      <c r="A19" s="63"/>
      <c r="B19" s="79" t="s">
        <v>5</v>
      </c>
      <c r="C19" s="80" t="s">
        <v>233</v>
      </c>
      <c r="D19" s="69"/>
      <c r="E19" s="62" t="s">
        <v>239</v>
      </c>
    </row>
    <row r="20" spans="1:12" ht="14.25" customHeight="1" x14ac:dyDescent="0.3">
      <c r="A20" s="63"/>
      <c r="B20" s="79" t="s">
        <v>6</v>
      </c>
      <c r="C20" s="81">
        <v>41626</v>
      </c>
      <c r="D20" s="70"/>
      <c r="E20" s="62" t="s">
        <v>239</v>
      </c>
    </row>
    <row r="21" spans="1:12" ht="14.25" customHeight="1" x14ac:dyDescent="0.3">
      <c r="A21" s="63"/>
      <c r="B21" s="79" t="s">
        <v>7</v>
      </c>
      <c r="C21" s="80" t="s">
        <v>233</v>
      </c>
      <c r="D21" s="67"/>
      <c r="E21" s="62" t="s">
        <v>240</v>
      </c>
    </row>
    <row r="22" spans="1:12" ht="14.25" customHeight="1" x14ac:dyDescent="0.3">
      <c r="A22" s="63"/>
      <c r="B22" s="79" t="s">
        <v>8</v>
      </c>
      <c r="C22" s="81" t="s">
        <v>241</v>
      </c>
      <c r="D22" s="69"/>
      <c r="E22" s="62" t="s">
        <v>240</v>
      </c>
    </row>
    <row r="23" spans="1:12" s="112" customFormat="1" ht="180" x14ac:dyDescent="0.3">
      <c r="A23" s="63"/>
      <c r="B23" s="121" t="s">
        <v>171</v>
      </c>
      <c r="C23" s="122" t="s">
        <v>242</v>
      </c>
      <c r="D23" s="123"/>
      <c r="E23" s="124" t="s">
        <v>243</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4DAB9F91-9782-4CDB-A370-C9439DD9F58D}">
      <selection activeCell="C17" sqref="C17"/>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BC2B4C45-54C8-47E0-BDC7-F88B8CF171DE}">
      <selection activeCell="B41" sqref="B41"/>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t="s">
        <v>244</v>
      </c>
      <c r="D22" s="192" t="s">
        <v>244</v>
      </c>
      <c r="E22" s="63"/>
      <c r="F22" s="83"/>
      <c r="J22" s="63"/>
      <c r="K22" s="68"/>
      <c r="L22" s="68"/>
      <c r="M22" s="69"/>
    </row>
    <row r="23" spans="1:13" ht="14.25" customHeight="1" x14ac:dyDescent="0.3">
      <c r="A23" s="63"/>
      <c r="B23" s="61" t="s">
        <v>14</v>
      </c>
      <c r="C23" s="82" t="s">
        <v>244</v>
      </c>
      <c r="D23" s="192" t="s">
        <v>244</v>
      </c>
      <c r="E23" s="63"/>
      <c r="F23" s="83"/>
      <c r="J23" s="63"/>
      <c r="K23" s="68"/>
      <c r="L23" s="68"/>
      <c r="M23" s="69"/>
    </row>
    <row r="24" spans="1:13" ht="14.25" customHeight="1" x14ac:dyDescent="0.3">
      <c r="A24" s="63"/>
      <c r="B24" s="61" t="s">
        <v>13</v>
      </c>
      <c r="C24" s="82" t="s">
        <v>244</v>
      </c>
      <c r="D24" s="192" t="s">
        <v>244</v>
      </c>
      <c r="E24" s="63"/>
      <c r="F24" s="83"/>
      <c r="J24" s="63"/>
      <c r="K24" s="68"/>
      <c r="L24" s="68"/>
      <c r="M24" s="69"/>
    </row>
    <row r="25" spans="1:13" ht="14.25" customHeight="1" x14ac:dyDescent="0.3">
      <c r="A25" s="63"/>
      <c r="B25" s="61" t="s">
        <v>15</v>
      </c>
      <c r="C25" s="82" t="s">
        <v>244</v>
      </c>
      <c r="D25" s="192" t="s">
        <v>244</v>
      </c>
      <c r="E25" s="63"/>
      <c r="F25" s="83"/>
      <c r="J25" s="63"/>
      <c r="K25" s="68"/>
      <c r="L25" s="68"/>
      <c r="M25" s="67"/>
    </row>
    <row r="26" spans="1:13" ht="14.25" customHeight="1" x14ac:dyDescent="0.3">
      <c r="A26" s="63"/>
      <c r="B26" s="61" t="s">
        <v>16</v>
      </c>
      <c r="C26" s="82" t="s">
        <v>244</v>
      </c>
      <c r="D26" s="192" t="s">
        <v>244</v>
      </c>
      <c r="E26" s="63"/>
      <c r="F26" s="83"/>
      <c r="J26" s="63"/>
      <c r="K26" s="68"/>
      <c r="L26" s="68"/>
      <c r="M26" s="69"/>
    </row>
    <row r="27" spans="1:13" ht="14.25" customHeight="1" x14ac:dyDescent="0.3">
      <c r="A27" s="63"/>
      <c r="B27" s="61" t="s">
        <v>43</v>
      </c>
      <c r="C27" s="82" t="s">
        <v>244</v>
      </c>
      <c r="D27" s="192" t="s">
        <v>244</v>
      </c>
      <c r="E27" s="63"/>
      <c r="F27" s="83"/>
      <c r="J27" s="63"/>
      <c r="K27" s="68"/>
      <c r="L27" s="68"/>
      <c r="M27" s="69"/>
    </row>
    <row r="28" spans="1:13" ht="14.25" customHeight="1" x14ac:dyDescent="0.3">
      <c r="A28" s="63"/>
      <c r="B28" s="61" t="s">
        <v>17</v>
      </c>
      <c r="C28" s="82" t="s">
        <v>244</v>
      </c>
      <c r="D28" s="192" t="s">
        <v>244</v>
      </c>
      <c r="E28" s="63"/>
      <c r="F28" s="83"/>
      <c r="J28" s="63"/>
      <c r="K28" s="68"/>
      <c r="L28" s="68"/>
      <c r="M28" s="70"/>
    </row>
    <row r="29" spans="1:13" ht="14.25" customHeight="1" x14ac:dyDescent="0.3">
      <c r="A29" s="63"/>
      <c r="B29" s="61" t="s">
        <v>35</v>
      </c>
      <c r="C29" s="82" t="s">
        <v>244</v>
      </c>
      <c r="D29" s="192" t="s">
        <v>244</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t="s">
        <v>244</v>
      </c>
      <c r="D33" s="191"/>
      <c r="E33" s="63"/>
      <c r="F33" s="83"/>
      <c r="J33" s="63"/>
      <c r="K33" s="68"/>
      <c r="L33" s="7"/>
      <c r="M33" s="67"/>
    </row>
    <row r="34" spans="1:13" ht="14.25" customHeight="1" x14ac:dyDescent="0.3">
      <c r="A34" s="63"/>
      <c r="B34" s="61" t="s">
        <v>24</v>
      </c>
      <c r="C34" s="82" t="s">
        <v>244</v>
      </c>
      <c r="D34" s="191" t="s">
        <v>244</v>
      </c>
      <c r="E34" s="63"/>
      <c r="F34" s="83"/>
      <c r="J34" s="63"/>
      <c r="K34" s="68"/>
      <c r="L34" s="7"/>
      <c r="M34" s="67"/>
    </row>
    <row r="35" spans="1:13" ht="14.25" customHeight="1" x14ac:dyDescent="0.3">
      <c r="A35" s="63"/>
      <c r="B35" s="61" t="s">
        <v>54</v>
      </c>
      <c r="C35" s="82" t="s">
        <v>244</v>
      </c>
      <c r="D35" s="191" t="s">
        <v>244</v>
      </c>
      <c r="E35" s="63"/>
      <c r="F35" s="83"/>
      <c r="J35" s="63"/>
      <c r="K35" s="68"/>
      <c r="L35" s="7"/>
      <c r="M35" s="67"/>
    </row>
    <row r="36" spans="1:13" ht="14.25" customHeight="1" x14ac:dyDescent="0.3">
      <c r="A36" s="63"/>
      <c r="B36" s="61" t="s">
        <v>21</v>
      </c>
      <c r="C36" s="82" t="s">
        <v>244</v>
      </c>
      <c r="D36" s="191" t="s">
        <v>244</v>
      </c>
      <c r="E36" s="63"/>
      <c r="F36" s="83"/>
      <c r="J36" s="63"/>
      <c r="K36" s="68"/>
      <c r="L36" s="68"/>
      <c r="M36" s="69"/>
    </row>
    <row r="37" spans="1:13" ht="14.25" customHeight="1" x14ac:dyDescent="0.3">
      <c r="A37" s="63"/>
      <c r="B37" s="61" t="s">
        <v>22</v>
      </c>
      <c r="C37" s="82" t="s">
        <v>244</v>
      </c>
      <c r="D37" s="191" t="s">
        <v>244</v>
      </c>
      <c r="E37" s="63"/>
      <c r="F37" s="83"/>
      <c r="J37" s="63"/>
      <c r="K37" s="68"/>
      <c r="L37" s="68"/>
      <c r="M37" s="69"/>
    </row>
    <row r="38" spans="1:13" ht="14.25" customHeight="1" x14ac:dyDescent="0.3">
      <c r="A38" s="63"/>
      <c r="B38" s="61" t="s">
        <v>26</v>
      </c>
      <c r="C38" s="82" t="s">
        <v>244</v>
      </c>
      <c r="D38" s="191" t="s">
        <v>244</v>
      </c>
      <c r="E38" s="63"/>
      <c r="F38" s="83"/>
      <c r="J38" s="63"/>
      <c r="K38" s="68"/>
      <c r="L38" s="68"/>
      <c r="M38" s="69"/>
    </row>
    <row r="39" spans="1:13" ht="14.25" customHeight="1" x14ac:dyDescent="0.3">
      <c r="A39" s="63"/>
      <c r="B39" s="61" t="s">
        <v>36</v>
      </c>
      <c r="C39" s="82" t="s">
        <v>244</v>
      </c>
      <c r="D39" s="191" t="s">
        <v>244</v>
      </c>
      <c r="E39" s="63"/>
      <c r="F39" s="83"/>
      <c r="J39" s="63"/>
      <c r="K39" s="68"/>
      <c r="L39" s="68"/>
      <c r="M39" s="69"/>
    </row>
    <row r="40" spans="1:13" ht="14.25" customHeight="1" x14ac:dyDescent="0.3">
      <c r="A40" s="63"/>
      <c r="B40" s="66" t="s">
        <v>28</v>
      </c>
      <c r="C40" s="129">
        <f>SUM(C33:C39)</f>
        <v>0</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0</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c r="D48" s="63"/>
      <c r="F48" s="82"/>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0</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t="s">
        <v>244</v>
      </c>
      <c r="D56" s="63"/>
      <c r="F56" s="82"/>
      <c r="I56" s="47"/>
      <c r="L56" s="4"/>
      <c r="M56" s="4"/>
    </row>
    <row r="57" spans="1:13" ht="14.25" customHeight="1" x14ac:dyDescent="0.3">
      <c r="B57" s="61" t="s">
        <v>24</v>
      </c>
      <c r="C57" s="84" t="s">
        <v>244</v>
      </c>
      <c r="F57" s="82"/>
    </row>
    <row r="58" spans="1:13" ht="14.25" customHeight="1" x14ac:dyDescent="0.3">
      <c r="B58" s="61" t="s">
        <v>54</v>
      </c>
      <c r="C58" s="85" t="s">
        <v>244</v>
      </c>
      <c r="F58" s="82"/>
    </row>
    <row r="59" spans="1:13" ht="14.25" customHeight="1" x14ac:dyDescent="0.3">
      <c r="B59" s="61" t="s">
        <v>21</v>
      </c>
      <c r="C59" s="84" t="s">
        <v>244</v>
      </c>
      <c r="F59" s="82"/>
    </row>
    <row r="60" spans="1:13" ht="14.25" customHeight="1" x14ac:dyDescent="0.3">
      <c r="B60" s="61" t="s">
        <v>22</v>
      </c>
      <c r="C60" s="84" t="s">
        <v>244</v>
      </c>
      <c r="F60" s="82"/>
    </row>
    <row r="61" spans="1:13" ht="14.25" customHeight="1" x14ac:dyDescent="0.3">
      <c r="B61" s="61" t="s">
        <v>26</v>
      </c>
      <c r="C61" s="85" t="s">
        <v>244</v>
      </c>
      <c r="F61" s="82"/>
    </row>
    <row r="62" spans="1:13" ht="14.25" customHeight="1" x14ac:dyDescent="0.3">
      <c r="B62" s="61" t="s">
        <v>36</v>
      </c>
      <c r="C62" s="85" t="s">
        <v>244</v>
      </c>
      <c r="F62" s="82"/>
    </row>
    <row r="63" spans="1:13" ht="14.25" customHeight="1" x14ac:dyDescent="0.3">
      <c r="B63" s="153"/>
      <c r="C63" s="154"/>
      <c r="D63" s="134"/>
      <c r="F63" s="131"/>
      <c r="G63" s="119"/>
    </row>
    <row r="64" spans="1:13" ht="14.25" customHeight="1" x14ac:dyDescent="0.3">
      <c r="B64" s="66" t="s">
        <v>29</v>
      </c>
      <c r="C64" s="129">
        <f>SUM(C56:C62)</f>
        <v>0</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t="s">
        <v>244</v>
      </c>
      <c r="D70" s="63"/>
      <c r="E70" s="9"/>
      <c r="F70" s="82"/>
    </row>
    <row r="71" spans="2:7" ht="14.25" customHeight="1" x14ac:dyDescent="0.3">
      <c r="B71" s="61" t="s">
        <v>37</v>
      </c>
      <c r="C71" s="84" t="s">
        <v>244</v>
      </c>
      <c r="D71" s="112"/>
      <c r="E71" s="112"/>
      <c r="F71" s="82"/>
    </row>
    <row r="72" spans="2:7" ht="14.25" customHeight="1" x14ac:dyDescent="0.3">
      <c r="B72" s="61" t="s">
        <v>15</v>
      </c>
      <c r="C72" s="85" t="s">
        <v>244</v>
      </c>
      <c r="D72" s="112"/>
      <c r="E72" s="112"/>
      <c r="F72" s="82"/>
    </row>
    <row r="73" spans="2:7" ht="14.25" customHeight="1" x14ac:dyDescent="0.3">
      <c r="B73" s="61" t="s">
        <v>16</v>
      </c>
      <c r="C73" s="84" t="s">
        <v>244</v>
      </c>
      <c r="D73" s="112"/>
      <c r="E73" s="112"/>
      <c r="F73" s="82"/>
    </row>
    <row r="74" spans="2:7" ht="14.25" customHeight="1" x14ac:dyDescent="0.3">
      <c r="B74" s="61" t="s">
        <v>17</v>
      </c>
      <c r="C74" s="84" t="s">
        <v>244</v>
      </c>
      <c r="D74" s="112"/>
      <c r="E74" s="112"/>
      <c r="F74" s="82"/>
    </row>
    <row r="75" spans="2:7" ht="14.25" customHeight="1" x14ac:dyDescent="0.3">
      <c r="B75" s="61" t="s">
        <v>215</v>
      </c>
      <c r="C75" s="85" t="s">
        <v>244</v>
      </c>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4DAB9F91-9782-4CDB-A370-C9439DD9F58D}">
      <selection activeCell="A6" sqref="A6:XFD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BC2B4C45-54C8-47E0-BDC7-F88B8CF171DE}" showGridLines="0">
      <selection activeCell="C46" sqref="C4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v>0</v>
      </c>
      <c r="D18" s="192" t="s">
        <v>244</v>
      </c>
      <c r="E18" s="63"/>
      <c r="F18" s="135"/>
      <c r="J18" s="63"/>
      <c r="K18" s="68"/>
      <c r="L18" s="68"/>
      <c r="M18" s="69"/>
    </row>
    <row r="19" spans="1:13" ht="14.25" customHeight="1" x14ac:dyDescent="0.3">
      <c r="A19" s="63"/>
      <c r="B19" s="61" t="s">
        <v>14</v>
      </c>
      <c r="C19" s="82">
        <v>0</v>
      </c>
      <c r="D19" s="192" t="s">
        <v>244</v>
      </c>
      <c r="E19" s="63"/>
      <c r="F19" s="83"/>
      <c r="J19" s="63"/>
      <c r="K19" s="68"/>
      <c r="L19" s="68"/>
      <c r="M19" s="69"/>
    </row>
    <row r="20" spans="1:13" ht="14.25" customHeight="1" x14ac:dyDescent="0.3">
      <c r="A20" s="63"/>
      <c r="B20" s="61" t="s">
        <v>13</v>
      </c>
      <c r="C20" s="82">
        <v>0</v>
      </c>
      <c r="D20" s="192" t="s">
        <v>244</v>
      </c>
      <c r="E20" s="63"/>
      <c r="F20" s="83"/>
      <c r="J20" s="63"/>
      <c r="K20" s="68"/>
      <c r="L20" s="68"/>
      <c r="M20" s="69"/>
    </row>
    <row r="21" spans="1:13" ht="14.25" customHeight="1" x14ac:dyDescent="0.3">
      <c r="A21" s="63"/>
      <c r="B21" s="61" t="s">
        <v>15</v>
      </c>
      <c r="C21" s="82">
        <v>0</v>
      </c>
      <c r="D21" s="192" t="s">
        <v>244</v>
      </c>
      <c r="E21" s="63"/>
      <c r="F21" s="83"/>
      <c r="J21" s="63"/>
      <c r="K21" s="68"/>
      <c r="L21" s="68"/>
      <c r="M21" s="67"/>
    </row>
    <row r="22" spans="1:13" ht="14.25" customHeight="1" x14ac:dyDescent="0.3">
      <c r="A22" s="63"/>
      <c r="B22" s="61" t="s">
        <v>16</v>
      </c>
      <c r="C22" s="82">
        <v>0</v>
      </c>
      <c r="D22" s="192" t="s">
        <v>244</v>
      </c>
      <c r="E22" s="63"/>
      <c r="F22" s="83"/>
      <c r="J22" s="63"/>
      <c r="K22" s="68"/>
      <c r="L22" s="68"/>
      <c r="M22" s="69"/>
    </row>
    <row r="23" spans="1:13" ht="14.25" customHeight="1" x14ac:dyDescent="0.3">
      <c r="A23" s="63"/>
      <c r="B23" s="61" t="s">
        <v>43</v>
      </c>
      <c r="C23" s="82">
        <v>0</v>
      </c>
      <c r="D23" s="192" t="s">
        <v>244</v>
      </c>
      <c r="E23" s="63"/>
      <c r="F23" s="83"/>
      <c r="J23" s="63"/>
      <c r="K23" s="68"/>
      <c r="L23" s="68"/>
      <c r="M23" s="69"/>
    </row>
    <row r="24" spans="1:13" ht="14.25" customHeight="1" x14ac:dyDescent="0.3">
      <c r="A24" s="63"/>
      <c r="B24" s="61" t="s">
        <v>17</v>
      </c>
      <c r="C24" s="82">
        <v>0</v>
      </c>
      <c r="D24" s="192" t="s">
        <v>244</v>
      </c>
      <c r="E24" s="63"/>
      <c r="F24" s="83"/>
      <c r="J24" s="63"/>
      <c r="K24" s="68"/>
      <c r="L24" s="68"/>
      <c r="M24" s="70"/>
    </row>
    <row r="25" spans="1:13" ht="14.25" customHeight="1" x14ac:dyDescent="0.3">
      <c r="A25" s="63"/>
      <c r="B25" s="61" t="s">
        <v>35</v>
      </c>
      <c r="C25" s="82">
        <v>0</v>
      </c>
      <c r="D25" s="192" t="s">
        <v>244</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v>0</v>
      </c>
      <c r="D29" s="191" t="s">
        <v>244</v>
      </c>
      <c r="E29" s="63"/>
      <c r="F29" s="83"/>
      <c r="J29" s="63"/>
      <c r="K29" s="68"/>
      <c r="L29" s="7"/>
      <c r="M29" s="67"/>
    </row>
    <row r="30" spans="1:13" ht="14.25" customHeight="1" x14ac:dyDescent="0.3">
      <c r="A30" s="63"/>
      <c r="B30" s="61" t="s">
        <v>24</v>
      </c>
      <c r="C30" s="82">
        <v>0</v>
      </c>
      <c r="D30" s="191" t="s">
        <v>244</v>
      </c>
      <c r="E30" s="63"/>
      <c r="F30" s="83"/>
      <c r="J30" s="63"/>
      <c r="K30" s="68"/>
      <c r="L30" s="7"/>
      <c r="M30" s="67"/>
    </row>
    <row r="31" spans="1:13" ht="14.25" customHeight="1" x14ac:dyDescent="0.3">
      <c r="A31" s="63"/>
      <c r="B31" s="61" t="s">
        <v>54</v>
      </c>
      <c r="C31" s="82">
        <v>4.8384873949579836E-4</v>
      </c>
      <c r="D31" s="191">
        <v>0</v>
      </c>
      <c r="E31" s="63"/>
      <c r="F31" s="83" t="s">
        <v>243</v>
      </c>
      <c r="J31" s="63"/>
      <c r="K31" s="68"/>
      <c r="L31" s="7"/>
      <c r="M31" s="67"/>
    </row>
    <row r="32" spans="1:13" ht="14.25" customHeight="1" x14ac:dyDescent="0.3">
      <c r="A32" s="63"/>
      <c r="B32" s="61" t="s">
        <v>21</v>
      </c>
      <c r="C32" s="82">
        <v>4.7192504201680674E-3</v>
      </c>
      <c r="D32" s="191">
        <v>0</v>
      </c>
      <c r="E32" s="63"/>
      <c r="F32" s="83" t="s">
        <v>243</v>
      </c>
      <c r="J32" s="63"/>
      <c r="K32" s="68"/>
      <c r="L32" s="68"/>
      <c r="M32" s="69"/>
    </row>
    <row r="33" spans="1:13" ht="14.25" customHeight="1" x14ac:dyDescent="0.3">
      <c r="A33" s="63"/>
      <c r="B33" s="61" t="s">
        <v>22</v>
      </c>
      <c r="C33" s="82">
        <v>0.34051610924369746</v>
      </c>
      <c r="D33" s="191">
        <v>0</v>
      </c>
      <c r="E33" s="63"/>
      <c r="F33" s="83" t="s">
        <v>243</v>
      </c>
      <c r="J33" s="63"/>
      <c r="K33" s="68"/>
      <c r="L33" s="68"/>
      <c r="M33" s="69"/>
    </row>
    <row r="34" spans="1:13" ht="14.25" customHeight="1" x14ac:dyDescent="0.3">
      <c r="A34" s="63"/>
      <c r="B34" s="61" t="s">
        <v>26</v>
      </c>
      <c r="C34" s="82">
        <v>0</v>
      </c>
      <c r="D34" s="191" t="s">
        <v>244</v>
      </c>
      <c r="E34" s="63"/>
      <c r="F34" s="83"/>
      <c r="J34" s="63"/>
      <c r="K34" s="68"/>
      <c r="L34" s="68"/>
      <c r="M34" s="69"/>
    </row>
    <row r="35" spans="1:13" ht="14.25" customHeight="1" x14ac:dyDescent="0.3">
      <c r="A35" s="63"/>
      <c r="B35" s="61" t="s">
        <v>36</v>
      </c>
      <c r="C35" s="82">
        <v>0</v>
      </c>
      <c r="D35" s="191" t="s">
        <v>244</v>
      </c>
      <c r="E35" s="63"/>
      <c r="F35" s="83"/>
      <c r="J35" s="63"/>
      <c r="K35" s="68"/>
      <c r="L35" s="68"/>
      <c r="M35" s="69"/>
    </row>
    <row r="36" spans="1:13" ht="14.25" customHeight="1" x14ac:dyDescent="0.3">
      <c r="A36" s="63"/>
      <c r="B36" s="66" t="s">
        <v>28</v>
      </c>
      <c r="C36" s="129">
        <f>SUM(C29:C35)</f>
        <v>0.34571920840336134</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0.34571920840336134</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v>0.65428079159663866</v>
      </c>
      <c r="D44" s="63"/>
      <c r="F44" s="164" t="s">
        <v>243</v>
      </c>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0.65428079159663866</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v>0</v>
      </c>
      <c r="D52" s="63"/>
      <c r="F52" s="82"/>
      <c r="I52" s="47"/>
      <c r="L52" s="4"/>
      <c r="M52" s="4"/>
    </row>
    <row r="53" spans="1:13" ht="14.25" customHeight="1" x14ac:dyDescent="0.3">
      <c r="B53" s="61" t="s">
        <v>24</v>
      </c>
      <c r="C53" s="84">
        <v>0</v>
      </c>
      <c r="F53" s="82"/>
    </row>
    <row r="54" spans="1:13" ht="14.25" customHeight="1" x14ac:dyDescent="0.3">
      <c r="B54" s="61" t="s">
        <v>54</v>
      </c>
      <c r="C54" s="85">
        <v>8.1344537815126045E-3</v>
      </c>
      <c r="F54" s="82" t="s">
        <v>243</v>
      </c>
    </row>
    <row r="55" spans="1:13" ht="14.25" customHeight="1" x14ac:dyDescent="0.3">
      <c r="B55" s="61" t="s">
        <v>21</v>
      </c>
      <c r="C55" s="84">
        <v>4.0672268907563022E-3</v>
      </c>
      <c r="F55" s="82" t="s">
        <v>243</v>
      </c>
    </row>
    <row r="56" spans="1:13" ht="14.25" customHeight="1" x14ac:dyDescent="0.3">
      <c r="B56" s="61" t="s">
        <v>22</v>
      </c>
      <c r="C56" s="84">
        <v>0.19115966386554623</v>
      </c>
      <c r="F56" s="82" t="s">
        <v>243</v>
      </c>
    </row>
    <row r="57" spans="1:13" ht="14.25" customHeight="1" x14ac:dyDescent="0.3">
      <c r="B57" s="61" t="s">
        <v>26</v>
      </c>
      <c r="C57" s="85">
        <v>0</v>
      </c>
      <c r="F57" s="82"/>
    </row>
    <row r="58" spans="1:13" ht="14.25" customHeight="1" x14ac:dyDescent="0.3">
      <c r="B58" s="163" t="s">
        <v>36</v>
      </c>
      <c r="C58" s="172">
        <v>0</v>
      </c>
      <c r="F58" s="164"/>
    </row>
    <row r="59" spans="1:13" ht="14.25" customHeight="1" x14ac:dyDescent="0.3">
      <c r="B59" s="174"/>
      <c r="C59" s="175"/>
      <c r="D59" s="159"/>
      <c r="E59" s="137"/>
      <c r="F59" s="170"/>
      <c r="G59" s="137"/>
      <c r="H59" s="137"/>
    </row>
    <row r="60" spans="1:13" ht="14.25" customHeight="1" x14ac:dyDescent="0.3">
      <c r="B60" s="167" t="s">
        <v>29</v>
      </c>
      <c r="C60" s="168">
        <f>SUM(C52:C58)</f>
        <v>0.20336134453781513</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v>0</v>
      </c>
      <c r="D66" s="63"/>
      <c r="E66" s="9"/>
      <c r="F66" s="82"/>
    </row>
    <row r="67" spans="2:6" ht="14.25" customHeight="1" x14ac:dyDescent="0.3">
      <c r="B67" s="61" t="s">
        <v>37</v>
      </c>
      <c r="C67" s="84">
        <v>0.79663865546218482</v>
      </c>
      <c r="D67" s="112"/>
      <c r="E67" s="112"/>
      <c r="F67" s="82"/>
    </row>
    <row r="68" spans="2:6" ht="14.25" customHeight="1" x14ac:dyDescent="0.3">
      <c r="B68" s="61" t="s">
        <v>15</v>
      </c>
      <c r="C68" s="85">
        <v>0</v>
      </c>
      <c r="D68" s="112"/>
      <c r="E68" s="112"/>
      <c r="F68" s="82"/>
    </row>
    <row r="69" spans="2:6" ht="14.25" customHeight="1" x14ac:dyDescent="0.3">
      <c r="B69" s="61" t="s">
        <v>16</v>
      </c>
      <c r="C69" s="84">
        <v>0</v>
      </c>
      <c r="D69" s="112"/>
      <c r="E69" s="112"/>
      <c r="F69" s="82"/>
    </row>
    <row r="70" spans="2:6" ht="14.25" customHeight="1" x14ac:dyDescent="0.3">
      <c r="B70" s="61" t="s">
        <v>17</v>
      </c>
      <c r="C70" s="84">
        <v>0</v>
      </c>
      <c r="D70" s="112"/>
      <c r="E70" s="112"/>
      <c r="F70" s="82"/>
    </row>
    <row r="71" spans="2:6" ht="14.25" customHeight="1" x14ac:dyDescent="0.3">
      <c r="B71" s="61" t="s">
        <v>215</v>
      </c>
      <c r="C71" s="85">
        <v>0</v>
      </c>
      <c r="D71" s="112"/>
      <c r="E71" s="112"/>
      <c r="F71" s="82"/>
    </row>
    <row r="72" spans="2:6" ht="14.25" customHeight="1" x14ac:dyDescent="0.3">
      <c r="B72" s="153"/>
      <c r="C72" s="154"/>
      <c r="D72" s="134"/>
      <c r="E72" s="112"/>
      <c r="F72" s="131"/>
    </row>
    <row r="73" spans="2:6" ht="14.25" customHeight="1" x14ac:dyDescent="0.3">
      <c r="B73" s="66" t="s">
        <v>29</v>
      </c>
      <c r="C73" s="129">
        <f>SUM(C66:C71)</f>
        <v>0.79663865546218482</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c r="E27" s="82"/>
      <c r="F27" s="82"/>
      <c r="G27" s="116"/>
      <c r="H27" s="188"/>
      <c r="I27" s="178"/>
      <c r="J27" s="116"/>
      <c r="K27" s="116"/>
      <c r="L27" s="116"/>
    </row>
    <row r="28" spans="2:16" ht="14.25" customHeight="1" x14ac:dyDescent="0.3">
      <c r="B28" s="61" t="s">
        <v>22</v>
      </c>
      <c r="C28" s="82"/>
      <c r="E28" s="82"/>
      <c r="F28" s="82"/>
      <c r="G28" s="116"/>
      <c r="H28" s="188"/>
      <c r="I28" s="178"/>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0</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0</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4DAB9F91-9782-4CDB-A370-C9439DD9F58D}">
      <selection activeCell="A6" sqref="A6:XFD6"/>
      <pageMargins left="0.7" right="0.7" top="0.75" bottom="0.75" header="0.3" footer="0.3"/>
    </customSheetView>
    <customSheetView guid="{2ACFC2C6-1D1F-49BC-BE51-2A77DC91B685}" topLeftCell="A7">
      <selection activeCell="B16" sqref="B16"/>
      <pageMargins left="0.7" right="0.7" top="0.75" bottom="0.75" header="0.3" footer="0.3"/>
      <pageSetup paperSize="9" orientation="portrait" r:id="rId1"/>
    </customSheetView>
    <customSheetView guid="{BC2B4C45-54C8-47E0-BDC7-F88B8CF171DE}">
      <selection activeCell="C30" sqref="C30:C33"/>
      <pageMargins left="0.7" right="0.7" top="0.75" bottom="0.75" header="0.3" footer="0.3"/>
      <pageSetup paperSize="9" orientation="portrait" r:id="rId2"/>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v>0.79663865546218482</v>
      </c>
      <c r="E14" s="82"/>
      <c r="F14" s="82"/>
      <c r="H14" s="188" t="s">
        <v>245</v>
      </c>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0.79663865546218482</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c r="E21" s="82"/>
      <c r="F21" s="82"/>
      <c r="H21" s="188"/>
      <c r="I21" s="178"/>
      <c r="J21" s="111"/>
    </row>
    <row r="22" spans="2:10" ht="14.25" customHeight="1" x14ac:dyDescent="0.3">
      <c r="B22" s="61" t="s">
        <v>32</v>
      </c>
      <c r="C22" s="82">
        <v>8.1344537815126045E-3</v>
      </c>
      <c r="E22" s="82">
        <v>1</v>
      </c>
      <c r="F22" s="82"/>
      <c r="H22" s="188" t="s">
        <v>245</v>
      </c>
      <c r="I22" s="178" t="s">
        <v>243</v>
      </c>
      <c r="J22" s="111"/>
    </row>
    <row r="23" spans="2:10" ht="14.25" customHeight="1" x14ac:dyDescent="0.3">
      <c r="B23" s="61" t="s">
        <v>21</v>
      </c>
      <c r="C23" s="82">
        <v>4.0672268907563022E-3</v>
      </c>
      <c r="E23" s="82">
        <v>1</v>
      </c>
      <c r="F23" s="82"/>
      <c r="H23" s="188" t="s">
        <v>245</v>
      </c>
      <c r="I23" s="178" t="s">
        <v>243</v>
      </c>
      <c r="J23" s="111"/>
    </row>
    <row r="24" spans="2:10" ht="14.25" customHeight="1" x14ac:dyDescent="0.3">
      <c r="B24" s="61" t="s">
        <v>22</v>
      </c>
      <c r="C24" s="82">
        <v>0.19115966386554623</v>
      </c>
      <c r="E24" s="82">
        <v>0.02</v>
      </c>
      <c r="F24" s="82">
        <v>0.98</v>
      </c>
      <c r="H24" s="188" t="s">
        <v>245</v>
      </c>
      <c r="I24" s="178" t="s">
        <v>243</v>
      </c>
      <c r="J24" s="111"/>
    </row>
    <row r="25" spans="2:10" ht="14.25" customHeight="1" x14ac:dyDescent="0.3">
      <c r="B25" s="61" t="s">
        <v>26</v>
      </c>
      <c r="C25" s="82"/>
      <c r="E25" s="82"/>
      <c r="F25" s="82"/>
      <c r="H25" s="188"/>
      <c r="I25" s="178"/>
      <c r="J25" s="111"/>
    </row>
    <row r="26" spans="2:10" ht="14.25" customHeight="1" x14ac:dyDescent="0.3">
      <c r="B26" s="66" t="s">
        <v>28</v>
      </c>
      <c r="C26" s="132">
        <f>SUM(C21:C25)</f>
        <v>0.20336134453781513</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1</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v>0</v>
      </c>
      <c r="D13" s="182" t="s">
        <v>246</v>
      </c>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4DAB9F91-9782-4CDB-A370-C9439DD9F58D}">
      <selection activeCell="A6" sqref="A6:XFD6"/>
      <pageMargins left="0.7" right="0.7" top="0.75" bottom="0.75" header="0.3" footer="0.3"/>
    </customSheetView>
    <customSheetView guid="{2ACFC2C6-1D1F-49BC-BE51-2A77DC91B685}">
      <selection activeCell="J14" sqref="J14"/>
      <pageMargins left="0.7" right="0.7" top="0.75" bottom="0.75" header="0.3" footer="0.3"/>
    </customSheetView>
    <customSheetView guid="{BC2B4C45-54C8-47E0-BDC7-F88B8CF171DE}">
      <selection activeCell="C27" sqref="C27"/>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4DAB9F91-9782-4CDB-A370-C9439DD9F58D}">
      <selection activeCell="A6" sqref="A6:XFD6"/>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BC2B4C45-54C8-47E0-BDC7-F88B8CF171DE}">
      <selection activeCell="L44" sqref="L44"/>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2.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2.xml><?xml version="1.0" encoding="utf-8"?>
<ds:datastoreItem xmlns:ds="http://schemas.openxmlformats.org/officeDocument/2006/customXml" ds:itemID="{0E55A927-A733-4B5D-A194-C9BCB1400624}"/>
</file>

<file path=customXml/itemProps3.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6F83C77-A87F-4873-823F-A5D152A157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2021-12-06T19:37:02Z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