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FB2D2E1A-11FD-4331-939C-03FAC5EF2ACA}"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Lonneke Wielders (CE Delft) - Persoonlijke weergave" guid="{4DAB9F91-9782-4CDB-A370-C9439DD9F58D}" mergeInterval="0" personalView="1" maximized="1" windowWidth="1920" windowHeight="851" activeSheetId="2"/>
    <customWorkbookView name="Jaco Blommerde - Persoonlijke weergave" guid="{2ACFC2C6-1D1F-49BC-BE51-2A77DC91B685}" mergeInterval="0" personalView="1" maximized="1" windowWidth="1920" windowHeight="751" activeSheetId="1"/>
    <customWorkbookView name="Thijs Scholten - Persoonlijke weergave" guid="{BC2B4C45-54C8-47E0-BDC7-F88B8CF171DE}" mergeInterval="0" personalView="1" maximized="1" windowWidth="1675" windowHeight="81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<sst xmlns="http://schemas.openxmlformats.org/spreadsheetml/2006/main" count="672" uniqueCount="337">
  <si>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</si>
  <si>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</si>
  <si>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</si>
  <si>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</si>
  <si>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</si>
  <si>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</si>
  <si>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</si>
  <si>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</si>
  <si>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</si>
  <si>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</si>
  <si>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</si>
  <si>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</si>
  <si>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</si>
  <si>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</si>
  <si>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</si>
  <si>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</si>
  <si>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</si>
  <si>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</si>
  <si>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</si>
  <si>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</si>
  <si>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</si>
  <si>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</si>
  <si>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</si>
  <si>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</si>
  <si>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</si>
  <si>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</si>
  <si>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</si>
  <si>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</si>
  <si>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</si>
  <si>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</si>
  <si>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</si>
  <si>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</si>
  <si>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</si>
  <si>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</si>
  <si>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</si>
  <si>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</si>
  <si>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</si>
  <si>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</si>
  <si>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</si>
  <si>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</si>
  <si>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</si>
  <si>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</si>
  <si>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</si>
  <si>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</si>
  <si>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</si>
  <si>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</si>
  <si>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</si>
  <si>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</si>
  <si>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</si>
  <si>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</si>
  <si>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</si>
  <si>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</si>
  <si>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</si>
  <si>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</si>
  <si>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</si>
  <si>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</si>
  <si>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</si>
  <si>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</si>
  <si>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</si>
  <si>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</si>
  <si>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</si>
  <si>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</si>
  <si>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</si>
  <si>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</si>
  <si>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</si>
  <si>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</si>
  <si>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</si>
  <si>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</si>
  <si>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</si>
  <si>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</si>
  <si>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</si>
  <si>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</si>
  <si>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</si>
  <si>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</si>
  <si>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</si>
  <si>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</si>
  <si>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</si>
  <si>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</si>
  <si>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</si>
  <si>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</si>
  <si>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</si>
  <si>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</si>
  <si>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</si>
  <si>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</si>
  <si>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</si>
  <si>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</si>
  <si>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</si>
  <si>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</si>
  <si>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</si>
  <si>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</si>
  <si>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</si>
  <si>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</si>
  <si>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</si>
  <si>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</si>
  <si>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</si>
  <si>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</si>
  <si>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</si>
  <si>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</si>
  <si>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</si>
  <si>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</si>
  <si>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</si>
  <si>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</si>
  <si>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</si>
  <si>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</si>
  <si>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</si>
  <si>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</si>
  <si>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</si>
  <si>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</si>
  <si>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</si>
  <si>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</si>
  <si>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</si>
  <si>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</si>
  <si>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</si>
  <si>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</si>
  <si>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</si>
  <si>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</si>
  <si>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</si>
  <si>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</si>
  <si>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</si>
  <si>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</si>
  <si>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</si>
  <si>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</si>
  <si>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</si>
  <si>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</si>
  <si>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</si>
  <si>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</si>
  <si>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</si>
  <si>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</si>
  <si>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</si>
  <si>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</si>
  <si>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</si>
  <si>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</si>
  <si>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</si>
  <si>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</si>
  <si>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</si>
  <si>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</si>
  <si>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</si>
  <si>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</si>
  <si>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</si>
  <si>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</si>
  <si>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</si>
  <si>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</si>
  <si>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</si>
  <si>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</si>
  <si>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</si>
  <si>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</si>
  <si>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</si>
  <si>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</si>
  <si>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</si>
  <si>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</si>
  <si>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</si>
  <si>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</si>
  <si>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</si>
  <si>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</si>
  <si>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</si>
  <si>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</si>
  <si>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</si>
  <si>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</si>
  <si>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</si>
  <si>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</si>
  <si>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</si>
  <si>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</si>
  <si>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</si>
  <si>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</si>
  <si>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</si>
  <si>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</si>
  <si>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</si>
  <si>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</si>
  <si>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</si>
  <si>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</si>
  <si>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</si>
  <si>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</si>
  <si>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</si>
  <si>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</si>
  <si>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</si>
  <si>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</si>
  <si>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</si>
  <si>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</si>
  <si>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</si>
  <si>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</si>
  <si>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</si>
  <si>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</si>
  <si>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</si>
  <si>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</si>
  <si>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</si>
  <si>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</si>
  <si>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</si>
  <si>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</si>
  <si>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</si>
  <si>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</si>
  <si>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</si>
  <si>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</si>
  <si>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</si>
  <si>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</si>
  <si>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</si>
  <si>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</si>
  <si>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</si>
  <si>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</si>
  <si>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</si>
  <si>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</si>
  <si>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</si>
  <si>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</si>
  <si>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</si>
  <si>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</si>
  <si>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</si>
  <si>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</si>
  <si>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</si>
  <si>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</si>
  <si>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</si>
  <si>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</si>
  <si>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</si>
  <si>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</si>
  <si>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</si>
  <si>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</si>
  <si>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</si>
  <si>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</si>
  <si>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</si>
  <si>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</si>
  <si>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</si>
  <si>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</si>
  <si>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</si>
  <si>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</si>
  <si>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</si>
  <si>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</si>
  <si>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</si>
  <si>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</si>
  <si>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</si>
  <si>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</si>
  <si>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</si>
  <si>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</si>
  <si>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</si>
  <si>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</si>
  <si>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</si>
  <si>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 xml:space="preserve">Pure Energie Levering B.V. </t>
  </si>
  <si>
    <t>kvk, 2020</t>
  </si>
  <si>
    <t>Stichting Administratiekantoor Raedthuys, 100%</t>
  </si>
  <si>
    <t>Nederland</t>
  </si>
  <si>
    <t>Pure Energie, 2019</t>
  </si>
  <si>
    <t>Pure Energie Levering B.V. (handelsnaam Pure Energie) valt onder de Pure Energie Groep B.V. welke weer valt onder de bestuurder Pure Energie Holding B.V.</t>
  </si>
  <si>
    <t>Pure Energie levering B.V. heeft geen dochterondernemingen. Zie bijgevoegd organogram.</t>
  </si>
  <si>
    <t>Organogram Pure Energie, 2020 (niet openbaar)</t>
  </si>
  <si>
    <t>Kinect (voorheen Bergen Energie)</t>
  </si>
  <si>
    <t>Pure Energie Levering B.V. (voorheen Raedthuys Energie B.V.)</t>
  </si>
  <si>
    <t>ACM, 2021</t>
  </si>
  <si>
    <t>2-11-2011; wijziging tenaamstelling 14-5-2020</t>
  </si>
  <si>
    <t>Pure Energie draagt bij aan de energietransitie door voortdurend nieuwe projecten te ontwikkelen die leiden tot investeringen in de productie van duurzame elektriciteit in NL m.b.v. windmolens en zonnepanelen. Om het maatschappelijke draagvlak en bewustzijn voor duurzame energie te vergroten, wordt daarbij regelmatig de samenwerking gezocht met lokale initiatieven en partijen. De met haar eigen projecten opgewekte duurzame elektriciteit wordt vervolgens transparant en herleidbaar tot de bron aan eindverbruikers geleverd op de consumenten- en zakelijke markt. Pure Energie levert niet meer duurzame elektriciteit aan eindverbruikers dan de hoeveelheid die zij zelf opwekt met de door haar zelf gerealiseerde productie-installaties. Verder draagt zij bij aan bewustwording van het energieverbruik van haar klanten door de ontwikkeling van een eigen verbruiksmanager. Door het aanbieden van zonnepanelen aan particulieren en zakelijke verbruikers wordt de lokale eigen opwek gestimuleerd.</t>
  </si>
  <si>
    <t>Eigen opgave, 2021</t>
  </si>
  <si>
    <t/>
  </si>
  <si>
    <t>Pure Energie, 2021</t>
  </si>
  <si>
    <t>Windpark Oud Dintel</t>
  </si>
  <si>
    <t>NL</t>
  </si>
  <si>
    <t>Template 2018</t>
  </si>
  <si>
    <t>Zonpark Wildlands Zoo Emmen</t>
  </si>
  <si>
    <t>Zonpark Meneba</t>
  </si>
  <si>
    <t>Zonpark Syncera</t>
  </si>
  <si>
    <t>Zonpark Laurier</t>
  </si>
  <si>
    <t>Solar Magazine, 2018</t>
  </si>
  <si>
    <t>Windpark de Veenwieken</t>
  </si>
  <si>
    <t>Windparkdeveenwieken, 2019</t>
  </si>
  <si>
    <t>Windparkdeveenwieken, 2019a</t>
  </si>
  <si>
    <t>Windpark Bijvanck</t>
  </si>
  <si>
    <t>in bedrijf sinds april 2021</t>
  </si>
  <si>
    <t>Windpark de Bijvanck, 2020/2021</t>
  </si>
  <si>
    <t>Windpark Deil</t>
  </si>
  <si>
    <t>Windpark de Drentse Monden</t>
  </si>
  <si>
    <t>gebouwd, testfase jun-aug 21</t>
  </si>
  <si>
    <t>Drentsemondenoostermoer, 2019</t>
  </si>
  <si>
    <t>Windpark Drentse mond Oostermoer, 2020</t>
  </si>
  <si>
    <t>Windpark Weijerswold (2 turbines van Raedthuys)</t>
  </si>
  <si>
    <t>in bedrijf sinds december 20</t>
  </si>
  <si>
    <t>Windinweijerswold, 2020/2021</t>
  </si>
  <si>
    <t>Windpark De Rietvelden</t>
  </si>
  <si>
    <t>gebouwd, testfase jul-aug 21</t>
  </si>
  <si>
    <t>Windpark De Rietvelden, 2021</t>
  </si>
  <si>
    <t>Windpark Zeewolde (4 turbines van Raedthuys)</t>
  </si>
  <si>
    <t>gebouwd, testfase mei-aug 21</t>
  </si>
  <si>
    <t>WindEnegie Nieuws, 2021</t>
  </si>
  <si>
    <t>Zonpark Vroomshoop</t>
  </si>
  <si>
    <t>opgeleverd Q4 2020</t>
  </si>
  <si>
    <t>Windpark Zonzeel</t>
  </si>
  <si>
    <t>12,9 MW FC verwacht nov '21, start bouw nov 21</t>
  </si>
  <si>
    <t>Windpark Galder</t>
  </si>
  <si>
    <t>Windpark Hazeldonk</t>
  </si>
  <si>
    <t>8,6 MW FC verwacht nov '21, start bouw nov21</t>
  </si>
  <si>
    <t>Windpark Zeewolde</t>
  </si>
  <si>
    <t>Ontmanteling 27 turbines, voor vervanging</t>
  </si>
  <si>
    <t>Ontmanteld</t>
  </si>
  <si>
    <t>https://pure-energie.nl/over-ons/nieuws/minder-windmolens-maar-meer-groene-stroom/</t>
  </si>
  <si>
    <t>https://pure-energie.nl/over-ons/nieuws/de-windmolen-van-de-familie-bos-wordt-volledig-gerecycled/</t>
  </si>
  <si>
    <t>Titel</t>
  </si>
  <si>
    <t>Auteur</t>
  </si>
  <si>
    <t>URL</t>
  </si>
  <si>
    <t>Hompage</t>
  </si>
  <si>
    <t>https://pure-energie.nl/</t>
  </si>
  <si>
    <t>Onze duurzame energiebronnen</t>
  </si>
  <si>
    <t>https://pure-energie.nl/energiebronnen</t>
  </si>
  <si>
    <t>PV register</t>
  </si>
  <si>
    <t>TenneT</t>
  </si>
  <si>
    <t>https://www.tennet.eu/nl/elektriciteitsmarkt/nederlandse-markt/pv-register/</t>
  </si>
  <si>
    <t>Vergunninghouders elektriciteit</t>
  </si>
  <si>
    <t>ACM</t>
  </si>
  <si>
    <t>https://www.acm.nl/nl/onderwerpen/energie/energiebedrijven/vergunningen/vergunninghouders-elektriciteit</t>
  </si>
  <si>
    <t>Vermogen en productie</t>
  </si>
  <si>
    <t>Inkoop</t>
  </si>
  <si>
    <t>Stroometiket 2020</t>
  </si>
  <si>
    <t>https://pure-energie.nl/groene-energie/duurzaamheidsrapport/#ctavierkant-1226</t>
  </si>
  <si>
    <t>Levering</t>
  </si>
  <si>
    <t>De bouw van onze grootste windmolens gaat beginnen</t>
  </si>
  <si>
    <t>https://pure-energie.nl/over-ons/nieuws/nieuwsbericht/355/de-bouw-van-onze-grootste-windmolens-gaat-beginnen</t>
  </si>
  <si>
    <t>Nieuws - Testrit met vrachtwagen</t>
  </si>
  <si>
    <t>http://www.windparkdeveenwieken.nl/nieuws</t>
  </si>
  <si>
    <t>Nieuws - Opbouw kraan luidt komst eerste windturbine in</t>
  </si>
  <si>
    <t>Windpark Drentse Monden Oostermoer</t>
  </si>
  <si>
    <t>https://www.drentsemondenoostermoer.nl/opbouw-kraan-luidt-komst-eerste-windturbine-in/</t>
  </si>
  <si>
    <t>Waar staan we nu?</t>
  </si>
  <si>
    <t>Windinweijerswold</t>
  </si>
  <si>
    <t>https://www.windinweijerswold.nl/project/waar-staan-we-nu</t>
  </si>
  <si>
    <t>Energiebronnen</t>
  </si>
  <si>
    <t>Bouw Pure Energie windmolens Windpark Deil afgerond</t>
  </si>
  <si>
    <t>https://pure-energie.nl/over-ons/nieuws/bouw-pure-energie-windmolens-in-windpark-deil-afgerond/</t>
  </si>
  <si>
    <t>Alle windmolens zijn gebouwd</t>
  </si>
  <si>
    <t>2019a</t>
  </si>
  <si>
    <t>http://windparkdeveenwieken.nl/nieuws/item/83-alle-windmolens-zijn-gebouwd</t>
  </si>
  <si>
    <t>Eerste paal op 8 juni</t>
  </si>
  <si>
    <t>http://www.windparkbijvanck.nl/home/nieuws/item/74-eerste-paal-op-8-juni</t>
  </si>
  <si>
    <t>Volop activiteiten: Heien, leggen van kabels en aanleg funderingen</t>
  </si>
  <si>
    <t>https://www.drentsemondenoostermoer.nl/volop-activiteiten-heien-leggen-van-kabels-en-aanleg-funderingen/</t>
  </si>
  <si>
    <t>Nieuwsberichten</t>
  </si>
  <si>
    <t>Windpark Weijerswold</t>
  </si>
  <si>
    <t>https://www.windinweijerswold.nl/nieuws</t>
  </si>
  <si>
    <t>Het laatste nieuws</t>
  </si>
  <si>
    <t>https://windparkzeewolde.nl/</t>
  </si>
  <si>
    <t>Project</t>
  </si>
  <si>
    <t>windparkderietvelden.nl</t>
  </si>
  <si>
    <t>Pure Energie rondt bouw windturbines bij Zeewolde af</t>
  </si>
  <si>
    <t>WindEnergie Nieuws</t>
  </si>
  <si>
    <t>https://windenergie-nieuws.nl/30/pure-energie-rondt-bouw-windturbines-bij-zeewolde-af/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</si>
</sst>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441957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Pure Energie Levering B.V. .</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4DAB9F91-9782-4CDB-A370-C9439DD9F58D}">
      <selection activeCell="B13" sqref="B13"/>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BC2B4C45-54C8-47E0-BDC7-F88B8CF171DE}">
      <selection activeCell="G20" sqref="G20"/>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289</v>
      </c>
      <c r="C4" s="1" t="s">
        <v>290</v>
      </c>
      <c r="D4" s="14" t="s">
        <v>42</v>
      </c>
      <c r="E4" s="1" t="s">
        <v>291</v>
      </c>
    </row>
    <row r="5" spans="2:5" ht="14.25" customHeight="1" x14ac:dyDescent="0.3">
      <c r="B5" s="1" t="s">
        <v>292</v>
      </c>
      <c r="C5" s="1" t="s">
        <v>92</v>
      </c>
      <c r="D5" s="14">
        <v>2020</v>
      </c>
      <c r="E5" s="1" t="s">
        <v>293</v>
      </c>
    </row>
    <row r="6" spans="2:5" ht="14.25" customHeight="1" x14ac:dyDescent="0.3">
      <c r="B6" s="1" t="s">
        <v>294</v>
      </c>
      <c r="C6" s="1" t="s">
        <v>92</v>
      </c>
      <c r="D6" s="14">
        <v>2020</v>
      </c>
      <c r="E6" s="1" t="s">
        <v>295</v>
      </c>
    </row>
    <row r="7" spans="2:5" ht="14.25" customHeight="1" x14ac:dyDescent="0.3">
      <c r="B7" s="1" t="s">
        <v>296</v>
      </c>
      <c r="C7" s="1" t="s">
        <v>297</v>
      </c>
      <c r="D7" s="14">
        <v>2021</v>
      </c>
      <c r="E7" s="1" t="s">
        <v>298</v>
      </c>
    </row>
    <row r="8" spans="2:5" ht="14.25" customHeight="1" x14ac:dyDescent="0.3">
      <c r="B8" s="1" t="s">
        <v>299</v>
      </c>
      <c r="C8" s="1" t="s">
        <v>300</v>
      </c>
      <c r="D8" s="14">
        <v>2021</v>
      </c>
      <c r="E8" s="1" t="s">
        <v>301</v>
      </c>
    </row>
    <row r="10" spans="2:5" s="202" customFormat="1" ht="14.25" customHeight="1" x14ac:dyDescent="0.3">
      <c r="B10" s="202" t="s">
        <v>302</v>
      </c>
      <c r="D10" s="203"/>
    </row>
    <row r="12" spans="2:5" ht="14.25" customHeight="1" x14ac:dyDescent="0.3">
      <c r="B12" s="1" t="s">
        <v>289</v>
      </c>
      <c r="C12" s="1" t="s">
        <v>290</v>
      </c>
      <c r="D12" s="14" t="s">
        <v>42</v>
      </c>
      <c r="E12" s="1" t="s">
        <v>291</v>
      </c>
    </row>
    <row r="17" spans="2:5" s="202" customFormat="1" ht="14.25" customHeight="1" x14ac:dyDescent="0.3">
      <c r="B17" s="202" t="s">
        <v>303</v>
      </c>
      <c r="D17" s="203"/>
    </row>
    <row r="19" spans="2:5" ht="14.25" customHeight="1" x14ac:dyDescent="0.3">
      <c r="B19" s="1" t="s">
        <v>289</v>
      </c>
      <c r="C19" s="1" t="s">
        <v>290</v>
      </c>
      <c r="D19" s="14" t="s">
        <v>42</v>
      </c>
      <c r="E19" s="1" t="s">
        <v>291</v>
      </c>
    </row>
    <row r="20" spans="2:5" ht="14.25" customHeight="1" x14ac:dyDescent="0.3">
      <c r="B20" s="1" t="s">
        <v>304</v>
      </c>
      <c r="C20" s="1" t="s">
        <v>92</v>
      </c>
      <c r="D20" s="14">
        <v>2021</v>
      </c>
      <c r="E20" s="1" t="s">
        <v>305</v>
      </c>
    </row>
    <row r="23" spans="2:5" s="202" customFormat="1" ht="14.25" customHeight="1" x14ac:dyDescent="0.3">
      <c r="B23" s="202" t="s">
        <v>306</v>
      </c>
      <c r="D23" s="203"/>
    </row>
    <row r="25" spans="2:5" ht="14.25" customHeight="1" x14ac:dyDescent="0.3">
      <c r="B25" s="1" t="s">
        <v>289</v>
      </c>
      <c r="C25" s="1" t="s">
        <v>290</v>
      </c>
      <c r="D25" s="14" t="s">
        <v>42</v>
      </c>
      <c r="E25" s="1" t="s">
        <v>291</v>
      </c>
    </row>
    <row r="26" spans="2:5" ht="14.25" customHeight="1" x14ac:dyDescent="0.3">
      <c r="B26" s="1" t="s">
        <v>304</v>
      </c>
      <c r="C26" s="1" t="s">
        <v>92</v>
      </c>
      <c r="D26" s="14">
        <v>2021</v>
      </c>
      <c r="E26" s="1" t="s">
        <v>305</v>
      </c>
    </row>
    <row r="29" spans="2:5" s="202" customFormat="1" ht="14.25" customHeight="1" x14ac:dyDescent="0.3">
      <c r="B29" s="202" t="s">
        <v>100</v>
      </c>
      <c r="D29" s="203"/>
    </row>
    <row r="31" spans="2:5" ht="14.25" customHeight="1" x14ac:dyDescent="0.3">
      <c r="B31" s="1" t="s">
        <v>289</v>
      </c>
      <c r="C31" s="1" t="s">
        <v>290</v>
      </c>
      <c r="D31" s="14" t="s">
        <v>42</v>
      </c>
      <c r="E31" s="1" t="s">
        <v>291</v>
      </c>
    </row>
    <row r="32" spans="2:5" ht="14.25" customHeight="1" x14ac:dyDescent="0.3">
      <c r="B32" s="1" t="s">
        <v>307</v>
      </c>
      <c r="C32" s="1" t="s">
        <v>92</v>
      </c>
      <c r="D32" s="14">
        <v>2019</v>
      </c>
      <c r="E32" s="1" t="s">
        <v>308</v>
      </c>
    </row>
    <row r="33" spans="2:5" ht="14.25" customHeight="1" x14ac:dyDescent="0.3">
      <c r="B33" s="1" t="s">
        <v>309</v>
      </c>
      <c r="C33" s="1" t="s">
        <v>257</v>
      </c>
      <c r="D33" s="14">
        <v>2019</v>
      </c>
      <c r="E33" s="1" t="s">
        <v>310</v>
      </c>
    </row>
    <row r="34" spans="2:5" ht="14.25" customHeight="1" x14ac:dyDescent="0.3">
      <c r="B34" s="1" t="s">
        <v>311</v>
      </c>
      <c r="C34" s="1" t="s">
        <v>312</v>
      </c>
      <c r="D34" s="14">
        <v>2019</v>
      </c>
      <c r="E34" s="1" t="s">
        <v>313</v>
      </c>
    </row>
    <row r="35" spans="2:5" ht="14.25" customHeight="1" x14ac:dyDescent="0.3">
      <c r="B35" s="1" t="s">
        <v>314</v>
      </c>
      <c r="C35" s="1" t="s">
        <v>315</v>
      </c>
      <c r="D35" s="14">
        <v>2019</v>
      </c>
      <c r="E35" s="1" t="s">
        <v>316</v>
      </c>
    </row>
    <row r="36" spans="2:5" ht="14.25" customHeight="1" x14ac:dyDescent="0.3">
      <c r="B36" s="1" t="s">
        <v>317</v>
      </c>
      <c r="C36" s="1" t="s">
        <v>92</v>
      </c>
      <c r="D36" s="14">
        <v>2019</v>
      </c>
      <c r="E36" s="1" t="s">
        <v>295</v>
      </c>
    </row>
    <row r="37" spans="2:5" ht="14.25" customHeight="1" x14ac:dyDescent="0.3">
      <c r="B37" s="1" t="s">
        <v>318</v>
      </c>
      <c r="C37" s="1" t="s">
        <v>92</v>
      </c>
      <c r="D37" s="14">
        <v>2020</v>
      </c>
      <c r="E37" s="1" t="s">
        <v>319</v>
      </c>
    </row>
    <row r="38" spans="2:5" ht="14.25" customHeight="1" x14ac:dyDescent="0.3">
      <c r="B38" s="1" t="s">
        <v>320</v>
      </c>
      <c r="C38" s="1" t="s">
        <v>257</v>
      </c>
      <c r="D38" s="14" t="s">
        <v>321</v>
      </c>
      <c r="E38" s="1" t="s">
        <v>322</v>
      </c>
    </row>
    <row r="39" spans="2:5" ht="14.25" customHeight="1" x14ac:dyDescent="0.3">
      <c r="B39" s="1" t="s">
        <v>323</v>
      </c>
      <c r="C39" s="1" t="s">
        <v>260</v>
      </c>
      <c r="D39" s="14">
        <v>2020</v>
      </c>
      <c r="E39" s="1" t="s">
        <v>324</v>
      </c>
    </row>
    <row r="40" spans="2:5" ht="14.25" customHeight="1" x14ac:dyDescent="0.3">
      <c r="B40" s="1" t="s">
        <v>325</v>
      </c>
      <c r="C40" s="1" t="s">
        <v>312</v>
      </c>
      <c r="D40" s="14">
        <v>2020</v>
      </c>
      <c r="E40" s="1" t="s">
        <v>326</v>
      </c>
    </row>
    <row r="41" spans="2:5" ht="14.25" customHeight="1" x14ac:dyDescent="0.3">
      <c r="B41" s="1" t="s">
        <v>327</v>
      </c>
      <c r="C41" s="1" t="s">
        <v>328</v>
      </c>
      <c r="D41" s="14">
        <v>2020</v>
      </c>
      <c r="E41" s="1" t="s">
        <v>329</v>
      </c>
    </row>
    <row r="42" spans="2:5" ht="14.25" customHeight="1" x14ac:dyDescent="0.3">
      <c r="B42" s="1" t="s">
        <v>330</v>
      </c>
      <c r="C42" s="1" t="s">
        <v>284</v>
      </c>
      <c r="D42" s="14">
        <v>2020</v>
      </c>
      <c r="E42" s="1" t="s">
        <v>331</v>
      </c>
    </row>
    <row r="43" spans="2:5" ht="14.25" customHeight="1" x14ac:dyDescent="0.3">
      <c r="B43" s="1" t="s">
        <v>332</v>
      </c>
      <c r="C43" s="1" t="s">
        <v>271</v>
      </c>
      <c r="D43" s="14">
        <v>2021</v>
      </c>
      <c r="E43" s="1" t="s">
        <v>333</v>
      </c>
    </row>
    <row r="44" spans="2:5" ht="14.25" customHeight="1" x14ac:dyDescent="0.3">
      <c r="B44" s="1" t="s">
        <v>334</v>
      </c>
      <c r="C44" s="1" t="s">
        <v>335</v>
      </c>
      <c r="D44" s="14">
        <v>2021</v>
      </c>
      <c r="E44" s="1" t="s">
        <v>336</v>
      </c>
    </row>
    <row r="49" spans="2:5" s="202" customFormat="1" ht="14.25" customHeight="1" x14ac:dyDescent="0.3">
      <c r="B49" s="202" t="s">
        <v>103</v>
      </c>
      <c r="D49" s="203"/>
    </row>
    <row r="51" spans="2:5" ht="14.25" customHeight="1" x14ac:dyDescent="0.3">
      <c r="B51" s="1" t="s">
        <v>289</v>
      </c>
      <c r="C51" s="1" t="s">
        <v>290</v>
      </c>
      <c r="D51" s="14" t="s">
        <v>42</v>
      </c>
      <c r="E51" s="1" t="s">
        <v>291</v>
      </c>
    </row>
  </sheetData>
  <customSheetViews>
    <customSheetView guid="{4DAB9F91-9782-4CDB-A370-C9439DD9F58D}">
      <selection activeCell="D10" sqref="D10"/>
      <pageMargins left="0.7" right="0.7" top="0.75" bottom="0.75" header="0.3" footer="0.3"/>
    </customSheetView>
    <customSheetView guid="{2ACFC2C6-1D1F-49BC-BE51-2A77DC91B685}">
      <selection activeCell="B15" sqref="B15"/>
      <pageMargins left="0.7" right="0.7" top="0.75" bottom="0.75" header="0.3" footer="0.3"/>
    </customSheetView>
    <customSheetView guid="{BC2B4C45-54C8-47E0-BDC7-F88B8CF171DE}">
      <selection activeCell="K44" sqref="K4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2ACFC2C6-1D1F-49BC-BE51-2A77DC91B685}" state="hidden">
      <selection activeCell="H3" sqref="H3"/>
      <pageMargins left="0.7" right="0.7" top="0.75" bottom="0.75" header="0.3" footer="0.3"/>
    </customSheetView>
    <customSheetView guid="{BC2B4C45-54C8-47E0-BDC7-F88B8CF171DE}" state="hidden">
      <selection activeCell="J3" sqref="J3:J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45.7109375" style="47" bestFit="1"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t="s">
        <v>234</v>
      </c>
      <c r="G12" s="47"/>
      <c r="H12" s="47"/>
    </row>
    <row r="13" spans="1:8" ht="14.25" customHeight="1" x14ac:dyDescent="0.3">
      <c r="A13" s="63"/>
      <c r="B13" s="79" t="s">
        <v>72</v>
      </c>
      <c r="C13" s="80" t="s">
        <v>235</v>
      </c>
      <c r="D13" s="67"/>
      <c r="E13" s="62" t="s">
        <v>234</v>
      </c>
      <c r="G13" s="47"/>
      <c r="H13" s="47"/>
    </row>
    <row r="14" spans="1:8" ht="14.25" customHeight="1" x14ac:dyDescent="0.3">
      <c r="A14" s="63"/>
      <c r="B14" s="79" t="s">
        <v>1</v>
      </c>
      <c r="C14" s="80" t="s">
        <v>59</v>
      </c>
      <c r="D14" s="69"/>
      <c r="E14" s="62" t="s">
        <v>234</v>
      </c>
      <c r="G14" s="47"/>
      <c r="H14" s="47"/>
    </row>
    <row r="15" spans="1:8" ht="14.25" customHeight="1" x14ac:dyDescent="0.3">
      <c r="A15" s="63"/>
      <c r="B15" s="79" t="s">
        <v>2</v>
      </c>
      <c r="C15" s="80" t="s">
        <v>236</v>
      </c>
      <c r="D15" s="69"/>
      <c r="E15" s="62" t="s">
        <v>234</v>
      </c>
      <c r="G15" s="47"/>
      <c r="H15" s="47"/>
    </row>
    <row r="16" spans="1:8" ht="14.25" customHeight="1" x14ac:dyDescent="0.3">
      <c r="A16" s="63"/>
      <c r="B16" s="79" t="s">
        <v>3</v>
      </c>
      <c r="C16" s="80" t="s">
        <v>62</v>
      </c>
      <c r="D16" s="69"/>
      <c r="E16" s="62" t="s">
        <v>237</v>
      </c>
      <c r="G16" s="47"/>
      <c r="H16" s="47"/>
    </row>
    <row r="17" spans="1:12" ht="14.25" customHeight="1" x14ac:dyDescent="0.3">
      <c r="A17" s="63"/>
      <c r="B17" s="79" t="s">
        <v>4</v>
      </c>
      <c r="C17" s="80" t="s">
        <v>238</v>
      </c>
      <c r="D17" s="67"/>
      <c r="E17" s="62" t="s">
        <v>234</v>
      </c>
      <c r="G17" s="47"/>
      <c r="H17" s="47"/>
    </row>
    <row r="18" spans="1:12" ht="14.25" customHeight="1" x14ac:dyDescent="0.3">
      <c r="A18" s="63"/>
      <c r="B18" s="79" t="s">
        <v>73</v>
      </c>
      <c r="C18" s="80" t="s">
        <v>239</v>
      </c>
      <c r="D18" s="69"/>
      <c r="E18" s="62" t="s">
        <v>240</v>
      </c>
      <c r="G18" s="47"/>
      <c r="H18" s="47"/>
    </row>
    <row r="19" spans="1:12" ht="14.25" customHeight="1" x14ac:dyDescent="0.3">
      <c r="A19" s="63"/>
      <c r="B19" s="79" t="s">
        <v>5</v>
      </c>
      <c r="C19" s="80"/>
      <c r="D19" s="69"/>
      <c r="E19" s="62" t="s">
        <v>241</v>
      </c>
    </row>
    <row r="20" spans="1:12" ht="14.25" customHeight="1" x14ac:dyDescent="0.3">
      <c r="A20" s="63"/>
      <c r="B20" s="79" t="s">
        <v>6</v>
      </c>
      <c r="C20" s="81"/>
      <c r="D20" s="70"/>
      <c r="E20" s="62">
        <v>42005</v>
      </c>
    </row>
    <row r="21" spans="1:12" ht="14.25" customHeight="1" x14ac:dyDescent="0.3">
      <c r="A21" s="63"/>
      <c r="B21" s="79" t="s">
        <v>7</v>
      </c>
      <c r="C21" s="80" t="s">
        <v>242</v>
      </c>
      <c r="D21" s="67"/>
      <c r="E21" s="62" t="s">
        <v>243</v>
      </c>
    </row>
    <row r="22" spans="1:12" ht="14.25" customHeight="1" x14ac:dyDescent="0.3">
      <c r="A22" s="63"/>
      <c r="B22" s="79" t="s">
        <v>8</v>
      </c>
      <c r="C22" s="81" t="s">
        <v>244</v>
      </c>
      <c r="D22" s="69"/>
      <c r="E22" s="62" t="s">
        <v>243</v>
      </c>
    </row>
    <row r="23" spans="1:12" s="117" customFormat="1" ht="132" x14ac:dyDescent="0.3">
      <c r="A23" s="63"/>
      <c r="B23" s="128" t="s">
        <v>171</v>
      </c>
      <c r="C23" s="129" t="s">
        <v>245</v>
      </c>
      <c r="D23" s="130"/>
      <c r="E23" s="131" t="s">
        <v>246</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4DAB9F91-9782-4CDB-A370-C9439DD9F58D}">
      <selection activeCell="C17" sqref="C17"/>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BC2B4C45-54C8-47E0-BDC7-F88B8CF171DE}">
      <selection activeCell="B41" sqref="B41"/>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56</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247</v>
      </c>
      <c r="E22" s="63"/>
      <c r="F22" s="83"/>
      <c r="J22" s="63"/>
      <c r="K22" s="68"/>
      <c r="L22" s="68"/>
      <c r="M22" s="69"/>
    </row>
    <row r="23" spans="1:13" ht="14.25" customHeight="1" x14ac:dyDescent="0.3">
      <c r="A23" s="63"/>
      <c r="B23" s="61" t="s">
        <v>14</v>
      </c>
      <c r="C23" s="82">
        <v>0</v>
      </c>
      <c r="D23" s="199" t="s">
        <v>247</v>
      </c>
      <c r="E23" s="63"/>
      <c r="F23" s="83"/>
      <c r="J23" s="63"/>
      <c r="K23" s="68"/>
      <c r="L23" s="68"/>
      <c r="M23" s="69"/>
    </row>
    <row r="24" spans="1:13" ht="14.25" customHeight="1" x14ac:dyDescent="0.3">
      <c r="A24" s="63"/>
      <c r="B24" s="61" t="s">
        <v>13</v>
      </c>
      <c r="C24" s="82">
        <v>0</v>
      </c>
      <c r="D24" s="199" t="s">
        <v>247</v>
      </c>
      <c r="E24" s="63"/>
      <c r="F24" s="83"/>
      <c r="J24" s="63"/>
      <c r="K24" s="68"/>
      <c r="L24" s="68"/>
      <c r="M24" s="69"/>
    </row>
    <row r="25" spans="1:13" ht="14.25" customHeight="1" x14ac:dyDescent="0.3">
      <c r="A25" s="63"/>
      <c r="B25" s="61" t="s">
        <v>15</v>
      </c>
      <c r="C25" s="82">
        <v>0</v>
      </c>
      <c r="D25" s="199" t="s">
        <v>247</v>
      </c>
      <c r="E25" s="63"/>
      <c r="F25" s="83"/>
      <c r="J25" s="63"/>
      <c r="K25" s="68"/>
      <c r="L25" s="68"/>
      <c r="M25" s="67"/>
    </row>
    <row r="26" spans="1:13" ht="14.25" customHeight="1" x14ac:dyDescent="0.3">
      <c r="A26" s="63"/>
      <c r="B26" s="61" t="s">
        <v>16</v>
      </c>
      <c r="C26" s="82">
        <v>0</v>
      </c>
      <c r="D26" s="199" t="s">
        <v>247</v>
      </c>
      <c r="E26" s="63"/>
      <c r="F26" s="83"/>
      <c r="J26" s="63"/>
      <c r="K26" s="68"/>
      <c r="L26" s="68"/>
      <c r="M26" s="69"/>
    </row>
    <row r="27" spans="1:13" ht="14.25" customHeight="1" x14ac:dyDescent="0.3">
      <c r="A27" s="63"/>
      <c r="B27" s="61" t="s">
        <v>43</v>
      </c>
      <c r="C27" s="82">
        <v>0</v>
      </c>
      <c r="D27" s="199" t="s">
        <v>247</v>
      </c>
      <c r="E27" s="63"/>
      <c r="F27" s="83"/>
      <c r="J27" s="63"/>
      <c r="K27" s="68"/>
      <c r="L27" s="68"/>
      <c r="M27" s="69"/>
    </row>
    <row r="28" spans="1:13" ht="14.25" customHeight="1" x14ac:dyDescent="0.3">
      <c r="A28" s="63"/>
      <c r="B28" s="61" t="s">
        <v>17</v>
      </c>
      <c r="C28" s="82">
        <v>0</v>
      </c>
      <c r="D28" s="199" t="s">
        <v>247</v>
      </c>
      <c r="E28" s="63"/>
      <c r="F28" s="83"/>
      <c r="J28" s="63"/>
      <c r="K28" s="68"/>
      <c r="L28" s="68"/>
      <c r="M28" s="70"/>
    </row>
    <row r="29" spans="1:13" ht="14.25" customHeight="1" x14ac:dyDescent="0.3">
      <c r="A29" s="63"/>
      <c r="B29" s="61" t="s">
        <v>35</v>
      </c>
      <c r="C29" s="82">
        <v>0</v>
      </c>
      <c r="D29" s="199" t="s">
        <v>247</v>
      </c>
      <c r="E29" s="63"/>
      <c r="F29" s="83"/>
      <c r="J29" s="63"/>
      <c r="K29" s="68"/>
      <c r="L29" s="68"/>
      <c r="M29" s="70"/>
    </row>
    <row r="30" spans="1:13" ht="14.25" customHeight="1" x14ac:dyDescent="0.3">
      <c r="A30" s="63"/>
      <c r="B30" s="66" t="s">
        <v>27</v>
      </c>
      <c r="C30" s="143">
        <f>SUM(C22:C29)</f>
        <v>0</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247</v>
      </c>
      <c r="E34" s="63"/>
      <c r="F34" s="83"/>
      <c r="J34" s="63"/>
      <c r="K34" s="68"/>
      <c r="L34" s="7"/>
      <c r="M34" s="67"/>
    </row>
    <row r="35" spans="1:13" ht="14.25" customHeight="1" x14ac:dyDescent="0.3">
      <c r="A35" s="63"/>
      <c r="B35" s="61" t="s">
        <v>54</v>
      </c>
      <c r="C35" s="82">
        <v>0</v>
      </c>
      <c r="D35" s="198" t="s">
        <v>247</v>
      </c>
      <c r="E35" s="63"/>
      <c r="F35" s="83"/>
      <c r="J35" s="63"/>
      <c r="K35" s="68"/>
      <c r="L35" s="7"/>
      <c r="M35" s="67"/>
    </row>
    <row r="36" spans="1:13" ht="14.25" customHeight="1" x14ac:dyDescent="0.3">
      <c r="A36" s="63"/>
      <c r="B36" s="61" t="s">
        <v>21</v>
      </c>
      <c r="C36" s="82">
        <v>2.929002385295356E-2</v>
      </c>
      <c r="D36" s="198">
        <v>1</v>
      </c>
      <c r="E36" s="63"/>
      <c r="F36" s="83" t="s">
        <v>246</v>
      </c>
      <c r="J36" s="63"/>
      <c r="K36" s="68"/>
      <c r="L36" s="68"/>
      <c r="M36" s="69"/>
    </row>
    <row r="37" spans="1:13" ht="14.25" customHeight="1" x14ac:dyDescent="0.3">
      <c r="A37" s="63"/>
      <c r="B37" s="61" t="s">
        <v>22</v>
      </c>
      <c r="C37" s="82">
        <v>0.97070997614704657</v>
      </c>
      <c r="D37" s="198">
        <v>1</v>
      </c>
      <c r="E37" s="63"/>
      <c r="F37" s="83" t="s">
        <v>246</v>
      </c>
      <c r="J37" s="63"/>
      <c r="K37" s="68"/>
      <c r="L37" s="68"/>
      <c r="M37" s="69"/>
    </row>
    <row r="38" spans="1:13" ht="14.25" customHeight="1" x14ac:dyDescent="0.3">
      <c r="A38" s="63"/>
      <c r="B38" s="61" t="s">
        <v>26</v>
      </c>
      <c r="C38" s="82">
        <v>0</v>
      </c>
      <c r="D38" s="198" t="s">
        <v>247</v>
      </c>
      <c r="E38" s="63"/>
      <c r="F38" s="83"/>
      <c r="J38" s="63"/>
      <c r="K38" s="68"/>
      <c r="L38" s="68"/>
      <c r="M38" s="69"/>
    </row>
    <row r="39" spans="1:13" ht="14.25" customHeight="1" x14ac:dyDescent="0.3">
      <c r="A39" s="63"/>
      <c r="B39" s="61" t="s">
        <v>36</v>
      </c>
      <c r="C39" s="82">
        <v>0</v>
      </c>
      <c r="D39" s="198" t="s">
        <v>247</v>
      </c>
      <c r="E39" s="63"/>
      <c r="F39" s="83"/>
      <c r="J39" s="63"/>
      <c r="K39" s="68"/>
      <c r="L39" s="68"/>
      <c r="M39" s="69"/>
    </row>
    <row r="40" spans="1:13" ht="14.25" customHeight="1" x14ac:dyDescent="0.3">
      <c r="A40" s="63"/>
      <c r="B40" s="66" t="s">
        <v>28</v>
      </c>
      <c r="C40" s="136">
        <f>SUM(C33:C39)</f>
        <v>1.0000000000000002</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1.0000000000000002</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v>
      </c>
      <c r="D48" s="63"/>
      <c r="F48" s="82"/>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0</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v>
      </c>
      <c r="F59" s="82"/>
    </row>
    <row r="60" spans="1:13" ht="14.25" customHeight="1" x14ac:dyDescent="0.3">
      <c r="B60" s="61" t="s">
        <v>22</v>
      </c>
      <c r="C60" s="84">
        <v>0</v>
      </c>
      <c r="F60" s="82"/>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0</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BC2B4C45-54C8-47E0-BDC7-F88B8CF171DE}" showGridLines="0">
      <selection activeCell="C46" sqref="C4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t="s">
        <v>247</v>
      </c>
      <c r="D18" s="199" t="s">
        <v>247</v>
      </c>
      <c r="E18" s="63"/>
      <c r="F18" s="142"/>
      <c r="J18" s="63"/>
      <c r="K18" s="68"/>
      <c r="L18" s="68"/>
      <c r="M18" s="69"/>
    </row>
    <row r="19" spans="1:13" ht="14.25" customHeight="1" x14ac:dyDescent="0.3">
      <c r="A19" s="63"/>
      <c r="B19" s="61" t="s">
        <v>14</v>
      </c>
      <c r="C19" s="82" t="s">
        <v>247</v>
      </c>
      <c r="D19" s="199" t="s">
        <v>247</v>
      </c>
      <c r="E19" s="63"/>
      <c r="F19" s="83"/>
      <c r="J19" s="63"/>
      <c r="K19" s="68"/>
      <c r="L19" s="68"/>
      <c r="M19" s="69"/>
    </row>
    <row r="20" spans="1:13" ht="14.25" customHeight="1" x14ac:dyDescent="0.3">
      <c r="A20" s="63"/>
      <c r="B20" s="61" t="s">
        <v>13</v>
      </c>
      <c r="C20" s="82" t="s">
        <v>247</v>
      </c>
      <c r="D20" s="199" t="s">
        <v>247</v>
      </c>
      <c r="E20" s="63"/>
      <c r="F20" s="83"/>
      <c r="J20" s="63"/>
      <c r="K20" s="68"/>
      <c r="L20" s="68"/>
      <c r="M20" s="69"/>
    </row>
    <row r="21" spans="1:13" ht="14.25" customHeight="1" x14ac:dyDescent="0.3">
      <c r="A21" s="63"/>
      <c r="B21" s="61" t="s">
        <v>15</v>
      </c>
      <c r="C21" s="82" t="s">
        <v>247</v>
      </c>
      <c r="D21" s="199" t="s">
        <v>247</v>
      </c>
      <c r="E21" s="63"/>
      <c r="F21" s="83"/>
      <c r="J21" s="63"/>
      <c r="K21" s="68"/>
      <c r="L21" s="68"/>
      <c r="M21" s="67"/>
    </row>
    <row r="22" spans="1:13" ht="14.25" customHeight="1" x14ac:dyDescent="0.3">
      <c r="A22" s="63"/>
      <c r="B22" s="61" t="s">
        <v>16</v>
      </c>
      <c r="C22" s="82" t="s">
        <v>247</v>
      </c>
      <c r="D22" s="199" t="s">
        <v>247</v>
      </c>
      <c r="E22" s="63"/>
      <c r="F22" s="83"/>
      <c r="J22" s="63"/>
      <c r="K22" s="68"/>
      <c r="L22" s="68"/>
      <c r="M22" s="69"/>
    </row>
    <row r="23" spans="1:13" ht="14.25" customHeight="1" x14ac:dyDescent="0.3">
      <c r="A23" s="63"/>
      <c r="B23" s="61" t="s">
        <v>43</v>
      </c>
      <c r="C23" s="82" t="s">
        <v>247</v>
      </c>
      <c r="D23" s="199" t="s">
        <v>247</v>
      </c>
      <c r="E23" s="63"/>
      <c r="F23" s="83"/>
      <c r="J23" s="63"/>
      <c r="K23" s="68"/>
      <c r="L23" s="68"/>
      <c r="M23" s="69"/>
    </row>
    <row r="24" spans="1:13" ht="14.25" customHeight="1" x14ac:dyDescent="0.3">
      <c r="A24" s="63"/>
      <c r="B24" s="61" t="s">
        <v>17</v>
      </c>
      <c r="C24" s="82" t="s">
        <v>247</v>
      </c>
      <c r="D24" s="199" t="s">
        <v>247</v>
      </c>
      <c r="E24" s="63"/>
      <c r="F24" s="83"/>
      <c r="J24" s="63"/>
      <c r="K24" s="68"/>
      <c r="L24" s="68"/>
      <c r="M24" s="70"/>
    </row>
    <row r="25" spans="1:13" ht="14.25" customHeight="1" x14ac:dyDescent="0.3">
      <c r="A25" s="63"/>
      <c r="B25" s="61" t="s">
        <v>35</v>
      </c>
      <c r="C25" s="82" t="s">
        <v>247</v>
      </c>
      <c r="D25" s="199" t="s">
        <v>247</v>
      </c>
      <c r="E25" s="63"/>
      <c r="F25" s="83"/>
      <c r="J25" s="63"/>
      <c r="K25" s="68"/>
      <c r="L25" s="68"/>
      <c r="M25" s="70"/>
    </row>
    <row r="26" spans="1:13" ht="14.25" customHeight="1" x14ac:dyDescent="0.3">
      <c r="A26" s="63"/>
      <c r="B26" s="66" t="s">
        <v>27</v>
      </c>
      <c r="C26" s="136">
        <f>SUM(C18:C25)</f>
        <v>0</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t="s">
        <v>247</v>
      </c>
      <c r="D29" s="198" t="s">
        <v>247</v>
      </c>
      <c r="E29" s="63"/>
      <c r="F29" s="83"/>
      <c r="J29" s="63"/>
      <c r="K29" s="68"/>
      <c r="L29" s="7"/>
      <c r="M29" s="67"/>
    </row>
    <row r="30" spans="1:13" ht="14.25" customHeight="1" x14ac:dyDescent="0.3">
      <c r="A30" s="63"/>
      <c r="B30" s="61" t="s">
        <v>24</v>
      </c>
      <c r="C30" s="82" t="s">
        <v>247</v>
      </c>
      <c r="D30" s="198" t="s">
        <v>247</v>
      </c>
      <c r="E30" s="63"/>
      <c r="F30" s="83"/>
      <c r="J30" s="63"/>
      <c r="K30" s="68"/>
      <c r="L30" s="7"/>
      <c r="M30" s="67"/>
    </row>
    <row r="31" spans="1:13" ht="14.25" customHeight="1" x14ac:dyDescent="0.3">
      <c r="A31" s="63"/>
      <c r="B31" s="61" t="s">
        <v>54</v>
      </c>
      <c r="C31" s="82" t="s">
        <v>247</v>
      </c>
      <c r="D31" s="198" t="s">
        <v>247</v>
      </c>
      <c r="E31" s="63"/>
      <c r="F31" s="83"/>
      <c r="J31" s="63"/>
      <c r="K31" s="68"/>
      <c r="L31" s="7"/>
      <c r="M31" s="67"/>
    </row>
    <row r="32" spans="1:13" ht="14.25" customHeight="1" x14ac:dyDescent="0.3">
      <c r="A32" s="63"/>
      <c r="B32" s="61" t="s">
        <v>21</v>
      </c>
      <c r="C32" s="82" t="s">
        <v>247</v>
      </c>
      <c r="D32" s="198" t="s">
        <v>247</v>
      </c>
      <c r="E32" s="63"/>
      <c r="F32" s="83"/>
      <c r="J32" s="63"/>
      <c r="K32" s="68"/>
      <c r="L32" s="68"/>
      <c r="M32" s="69"/>
    </row>
    <row r="33" spans="1:13" ht="14.25" customHeight="1" x14ac:dyDescent="0.3">
      <c r="A33" s="63"/>
      <c r="B33" s="61" t="s">
        <v>22</v>
      </c>
      <c r="C33" s="82" t="s">
        <v>247</v>
      </c>
      <c r="D33" s="198" t="s">
        <v>247</v>
      </c>
      <c r="E33" s="63"/>
      <c r="F33" s="83"/>
      <c r="J33" s="63"/>
      <c r="K33" s="68"/>
      <c r="L33" s="68"/>
      <c r="M33" s="69"/>
    </row>
    <row r="34" spans="1:13" ht="14.25" customHeight="1" x14ac:dyDescent="0.3">
      <c r="A34" s="63"/>
      <c r="B34" s="61" t="s">
        <v>26</v>
      </c>
      <c r="C34" s="82" t="s">
        <v>247</v>
      </c>
      <c r="D34" s="198" t="s">
        <v>247</v>
      </c>
      <c r="E34" s="63"/>
      <c r="F34" s="83"/>
      <c r="J34" s="63"/>
      <c r="K34" s="68"/>
      <c r="L34" s="68"/>
      <c r="M34" s="69"/>
    </row>
    <row r="35" spans="1:13" ht="14.25" customHeight="1" x14ac:dyDescent="0.3">
      <c r="A35" s="63"/>
      <c r="B35" s="61" t="s">
        <v>36</v>
      </c>
      <c r="C35" s="82" t="s">
        <v>247</v>
      </c>
      <c r="D35" s="198" t="s">
        <v>247</v>
      </c>
      <c r="E35" s="63"/>
      <c r="F35" s="83"/>
      <c r="J35" s="63"/>
      <c r="K35" s="68"/>
      <c r="L35" s="68"/>
      <c r="M35" s="69"/>
    </row>
    <row r="36" spans="1:13" ht="14.25" customHeight="1" x14ac:dyDescent="0.3">
      <c r="A36" s="63"/>
      <c r="B36" s="66" t="s">
        <v>28</v>
      </c>
      <c r="C36" s="136">
        <f>SUM(C29:C35)</f>
        <v>0</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c r="D44" s="63"/>
      <c r="F44" s="171"/>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247</v>
      </c>
      <c r="D52" s="63"/>
      <c r="F52" s="82"/>
      <c r="I52" s="47"/>
      <c r="L52" s="4"/>
      <c r="M52" s="4"/>
    </row>
    <row r="53" spans="1:13" ht="14.25" customHeight="1" x14ac:dyDescent="0.3">
      <c r="B53" s="61" t="s">
        <v>24</v>
      </c>
      <c r="C53" s="84" t="s">
        <v>247</v>
      </c>
      <c r="F53" s="82"/>
    </row>
    <row r="54" spans="1:13" ht="14.25" customHeight="1" x14ac:dyDescent="0.3">
      <c r="B54" s="61" t="s">
        <v>54</v>
      </c>
      <c r="C54" s="85" t="s">
        <v>247</v>
      </c>
      <c r="F54" s="82"/>
    </row>
    <row r="55" spans="1:13" ht="14.25" customHeight="1" x14ac:dyDescent="0.3">
      <c r="B55" s="61" t="s">
        <v>21</v>
      </c>
      <c r="C55" s="84"/>
      <c r="F55" s="82"/>
    </row>
    <row r="56" spans="1:13" ht="14.25" customHeight="1" x14ac:dyDescent="0.3">
      <c r="B56" s="61" t="s">
        <v>22</v>
      </c>
      <c r="C56" s="84"/>
      <c r="F56" s="82"/>
    </row>
    <row r="57" spans="1:13" ht="14.25" customHeight="1" x14ac:dyDescent="0.3">
      <c r="B57" s="61" t="s">
        <v>26</v>
      </c>
      <c r="C57" s="85" t="s">
        <v>247</v>
      </c>
      <c r="F57" s="82"/>
    </row>
    <row r="58" spans="1:13" ht="14.25" customHeight="1" x14ac:dyDescent="0.3">
      <c r="B58" s="170" t="s">
        <v>36</v>
      </c>
      <c r="C58" s="179" t="s">
        <v>247</v>
      </c>
      <c r="F58" s="171"/>
    </row>
    <row r="59" spans="1:13" ht="14.25" customHeight="1" x14ac:dyDescent="0.3">
      <c r="B59" s="181"/>
      <c r="C59" s="182"/>
      <c r="D59" s="166"/>
      <c r="E59" s="144"/>
      <c r="F59" s="177"/>
      <c r="G59" s="144"/>
      <c r="H59" s="144"/>
    </row>
    <row r="60" spans="1:13" ht="14.25" customHeight="1" x14ac:dyDescent="0.3">
      <c r="B60" s="174" t="s">
        <v>29</v>
      </c>
      <c r="C60" s="175">
        <f>SUM(C52:C58)</f>
        <v>0</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t="s">
        <v>247</v>
      </c>
      <c r="D66" s="63"/>
      <c r="E66" s="9"/>
      <c r="F66" s="82"/>
    </row>
    <row r="67" spans="2:6" ht="14.25" customHeight="1" x14ac:dyDescent="0.3">
      <c r="B67" s="61" t="s">
        <v>37</v>
      </c>
      <c r="C67" s="84" t="s">
        <v>247</v>
      </c>
      <c r="D67" s="117"/>
      <c r="E67" s="117"/>
      <c r="F67" s="82"/>
    </row>
    <row r="68" spans="2:6" ht="14.25" customHeight="1" x14ac:dyDescent="0.3">
      <c r="B68" s="61" t="s">
        <v>15</v>
      </c>
      <c r="C68" s="85" t="s">
        <v>247</v>
      </c>
      <c r="D68" s="117"/>
      <c r="E68" s="117"/>
      <c r="F68" s="82"/>
    </row>
    <row r="69" spans="2:6" ht="14.25" customHeight="1" x14ac:dyDescent="0.3">
      <c r="B69" s="61" t="s">
        <v>16</v>
      </c>
      <c r="C69" s="84" t="s">
        <v>247</v>
      </c>
      <c r="D69" s="117"/>
      <c r="E69" s="117"/>
      <c r="F69" s="82"/>
    </row>
    <row r="70" spans="2:6" ht="14.25" customHeight="1" x14ac:dyDescent="0.3">
      <c r="B70" s="61" t="s">
        <v>17</v>
      </c>
      <c r="C70" s="84" t="s">
        <v>247</v>
      </c>
      <c r="D70" s="117"/>
      <c r="E70" s="117"/>
      <c r="F70" s="82"/>
    </row>
    <row r="71" spans="2:6" ht="14.25" customHeight="1" x14ac:dyDescent="0.3">
      <c r="B71" s="61" t="s">
        <v>215</v>
      </c>
      <c r="C71" s="85" t="s">
        <v>247</v>
      </c>
      <c r="D71" s="117"/>
      <c r="E71" s="117"/>
      <c r="F71" s="82"/>
    </row>
    <row r="72" spans="2:6" ht="14.25" customHeight="1" x14ac:dyDescent="0.3">
      <c r="B72" s="160"/>
      <c r="C72" s="161"/>
      <c r="D72" s="141"/>
      <c r="E72" s="117"/>
      <c r="F72" s="138"/>
    </row>
    <row r="73" spans="2:6" ht="14.25" customHeight="1" x14ac:dyDescent="0.3">
      <c r="B73" s="66" t="s">
        <v>29</v>
      </c>
      <c r="C73" s="136">
        <f>SUM(C66:C71)</f>
        <v>0</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c r="E26" s="82"/>
      <c r="F26" s="82"/>
      <c r="G26" s="122"/>
      <c r="H26" s="195"/>
      <c r="I26" s="185"/>
      <c r="J26" s="122"/>
      <c r="K26" s="122"/>
      <c r="L26" s="122"/>
    </row>
    <row r="27" spans="2:16" ht="14.25" customHeight="1" x14ac:dyDescent="0.3">
      <c r="B27" s="61" t="s">
        <v>21</v>
      </c>
      <c r="C27" s="82">
        <v>2.9000000000000001E-2</v>
      </c>
      <c r="E27" s="82">
        <v>1</v>
      </c>
      <c r="F27" s="82"/>
      <c r="G27" s="122"/>
      <c r="H27" s="195" t="s">
        <v>248</v>
      </c>
      <c r="I27" s="185" t="s">
        <v>248</v>
      </c>
      <c r="J27" s="122"/>
      <c r="K27" s="122"/>
      <c r="L27" s="122"/>
    </row>
    <row r="28" spans="2:16" ht="14.25" customHeight="1" x14ac:dyDescent="0.3">
      <c r="B28" s="61" t="s">
        <v>22</v>
      </c>
      <c r="C28" s="82">
        <v>0.97099999999999997</v>
      </c>
      <c r="E28" s="82">
        <v>1</v>
      </c>
      <c r="F28" s="82"/>
      <c r="G28" s="122"/>
      <c r="H28" s="195" t="s">
        <v>248</v>
      </c>
      <c r="I28" s="185" t="s">
        <v>248</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4DAB9F91-9782-4CDB-A370-C9439DD9F58D}">
      <selection activeCell="A6" sqref="A6:XFD6"/>
      <pageMargins left="0.7" right="0.7" top="0.75" bottom="0.75" header="0.3" footer="0.3"/>
    </customSheetView>
    <customSheetView guid="{2ACFC2C6-1D1F-49BC-BE51-2A77DC91B685}" topLeftCell="A7">
      <selection activeCell="B16" sqref="B16"/>
      <pageMargins left="0.7" right="0.7" top="0.75" bottom="0.75" header="0.3" footer="0.3"/>
      <pageSetup paperSize="9" orientation="portrait" r:id="rId1"/>
    </customSheetView>
    <customSheetView guid="{BC2B4C45-54C8-47E0-BDC7-F88B8CF171DE}">
      <selection activeCell="C30" sqref="C30:C33"/>
      <pageMargins left="0.7" right="0.7" top="0.75" bottom="0.75" header="0.3" footer="0.3"/>
      <pageSetup paperSize="9" orientation="portrait" r:id="rId2"/>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c r="E14" s="82"/>
      <c r="F14" s="82"/>
      <c r="H14" s="195"/>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c r="E21" s="82"/>
      <c r="F21" s="82"/>
      <c r="H21" s="195"/>
      <c r="I21" s="185"/>
      <c r="J21" s="116"/>
    </row>
    <row r="22" spans="2:10" ht="14.25" customHeight="1" x14ac:dyDescent="0.3">
      <c r="B22" s="61" t="s">
        <v>32</v>
      </c>
      <c r="C22" s="82"/>
      <c r="E22" s="82"/>
      <c r="F22" s="82"/>
      <c r="H22" s="195"/>
      <c r="I22" s="185"/>
      <c r="J22" s="116"/>
    </row>
    <row r="23" spans="2:10" ht="14.25" customHeight="1" x14ac:dyDescent="0.3">
      <c r="B23" s="61" t="s">
        <v>21</v>
      </c>
      <c r="C23" s="82">
        <v>2.9000000000000001E-2</v>
      </c>
      <c r="E23" s="82">
        <v>1</v>
      </c>
      <c r="F23" s="82"/>
      <c r="H23" s="195" t="s">
        <v>248</v>
      </c>
      <c r="I23" s="185" t="s">
        <v>248</v>
      </c>
      <c r="J23" s="116"/>
    </row>
    <row r="24" spans="2:10" ht="14.25" customHeight="1" x14ac:dyDescent="0.3">
      <c r="B24" s="61" t="s">
        <v>22</v>
      </c>
      <c r="C24" s="82">
        <v>0.97099999999999997</v>
      </c>
      <c r="E24" s="82">
        <v>1</v>
      </c>
      <c r="F24" s="82"/>
      <c r="H24" s="195" t="s">
        <v>248</v>
      </c>
      <c r="I24" s="185" t="s">
        <v>248</v>
      </c>
      <c r="J24" s="116"/>
    </row>
    <row r="25" spans="2:10" ht="14.25" customHeight="1" x14ac:dyDescent="0.3">
      <c r="B25" s="61" t="s">
        <v>26</v>
      </c>
      <c r="C25" s="82"/>
      <c r="E25" s="82"/>
      <c r="F25" s="82"/>
      <c r="H25" s="195"/>
      <c r="I25" s="185"/>
      <c r="J25" s="116"/>
    </row>
    <row r="26" spans="2:10" ht="14.25" customHeight="1" x14ac:dyDescent="0.3">
      <c r="B26" s="66" t="s">
        <v>28</v>
      </c>
      <c r="C26" s="139">
        <f>SUM(C21:C25)</f>
        <v>1</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1</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c r="D14" s="190"/>
      <c r="E14" s="83"/>
      <c r="F14" s="63"/>
      <c r="G14" s="83"/>
    </row>
    <row r="15" spans="2:7" ht="14.25" customHeight="1" x14ac:dyDescent="0.3">
      <c r="B15" s="61" t="s">
        <v>49</v>
      </c>
      <c r="C15" s="188"/>
      <c r="D15" s="189"/>
      <c r="E15" s="83"/>
      <c r="F15" s="63"/>
      <c r="G15" s="83"/>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89"/>
      <c r="E20" s="83"/>
      <c r="F20" s="63"/>
      <c r="G20" s="83"/>
    </row>
    <row r="21" spans="2:8" ht="14.25" customHeight="1" x14ac:dyDescent="0.3">
      <c r="B21" s="160"/>
      <c r="C21" s="163"/>
      <c r="D21" s="70"/>
      <c r="E21" s="70"/>
      <c r="F21" s="70"/>
      <c r="G21" s="70"/>
    </row>
    <row r="22" spans="2:8" ht="14.25" customHeight="1" x14ac:dyDescent="0.3">
      <c r="B22" s="66" t="s">
        <v>29</v>
      </c>
      <c r="C22" s="139">
        <f>SUM(C13:C20)</f>
        <v>0</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c r="D29" s="189"/>
      <c r="E29" s="83"/>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v>
      </c>
      <c r="D36" s="70"/>
      <c r="E36" s="70"/>
      <c r="F36" s="70"/>
      <c r="G36" s="70"/>
    </row>
  </sheetData>
  <protectedRanges>
    <protectedRange sqref="G13:G20 G27:G34" name="Bronnen2"/>
    <protectedRange sqref="C13:E20 C27:E34" name="Bereik2"/>
  </protectedRanges>
  <customSheetViews>
    <customSheetView guid="{4DAB9F91-9782-4CDB-A370-C9439DD9F58D}">
      <selection activeCell="A6" sqref="A6:XFD6"/>
      <pageMargins left="0.7" right="0.7" top="0.75" bottom="0.75" header="0.3" footer="0.3"/>
    </customSheetView>
    <customSheetView guid="{2ACFC2C6-1D1F-49BC-BE51-2A77DC91B685}">
      <selection activeCell="J14" sqref="J14"/>
      <pageMargins left="0.7" right="0.7" top="0.75" bottom="0.75" header="0.3" footer="0.3"/>
    </customSheetView>
    <customSheetView guid="{BC2B4C45-54C8-47E0-BDC7-F88B8CF171DE}">
      <selection activeCell="C27" sqref="C27"/>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30"/>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249</v>
      </c>
      <c r="C15" s="99">
        <v>2016</v>
      </c>
      <c r="D15" s="87" t="s">
        <v>250</v>
      </c>
      <c r="E15" s="87"/>
      <c r="F15" s="87" t="s">
        <v>64</v>
      </c>
      <c r="G15" s="99">
        <v>2016</v>
      </c>
      <c r="H15" s="97">
        <v>16</v>
      </c>
      <c r="I15" s="97">
        <v>0</v>
      </c>
      <c r="J15" s="93"/>
      <c r="K15" s="93"/>
      <c r="L15" s="93"/>
      <c r="M15" s="93"/>
      <c r="N15" s="93"/>
      <c r="O15" s="93"/>
      <c r="P15" s="93"/>
      <c r="Q15" s="93"/>
      <c r="R15" s="93"/>
      <c r="S15" s="98">
        <v>16</v>
      </c>
      <c r="T15" s="93"/>
      <c r="U15" s="93"/>
      <c r="V15" s="93"/>
      <c r="W15" s="93"/>
      <c r="X15" s="93"/>
      <c r="Y15" s="93"/>
      <c r="Z15" s="93"/>
      <c r="AA15" s="93"/>
      <c r="AB15" s="93"/>
      <c r="AC15" s="93"/>
      <c r="AD15" s="93"/>
      <c r="AE15" s="93">
        <v>16</v>
      </c>
      <c r="AF15" s="93"/>
      <c r="AG15" s="93"/>
      <c r="AH15" s="123"/>
      <c r="AI15" s="119" t="s">
        <v>251</v>
      </c>
      <c r="AJ15" s="119"/>
      <c r="AK15" s="119"/>
      <c r="AL15" s="107"/>
      <c r="AM15" s="107"/>
      <c r="AN15" s="107"/>
      <c r="AO15" s="107"/>
    </row>
    <row r="16" spans="1:41" ht="14.25" customHeight="1" x14ac:dyDescent="0.3">
      <c r="B16" s="87" t="s">
        <v>252</v>
      </c>
      <c r="C16" s="99">
        <v>2016</v>
      </c>
      <c r="D16" s="87" t="s">
        <v>250</v>
      </c>
      <c r="E16" s="87"/>
      <c r="F16" s="87" t="s">
        <v>64</v>
      </c>
      <c r="G16" s="99">
        <v>2016</v>
      </c>
      <c r="H16" s="97">
        <v>0.49530000000000002</v>
      </c>
      <c r="I16" s="97">
        <v>0</v>
      </c>
      <c r="J16" s="93"/>
      <c r="K16" s="93"/>
      <c r="L16" s="93"/>
      <c r="M16" s="93"/>
      <c r="N16" s="93"/>
      <c r="O16" s="93"/>
      <c r="P16" s="93"/>
      <c r="Q16" s="93"/>
      <c r="R16" s="93"/>
      <c r="S16" s="98">
        <v>0.49530000000000002</v>
      </c>
      <c r="T16" s="93"/>
      <c r="U16" s="93"/>
      <c r="V16" s="93"/>
      <c r="W16" s="93"/>
      <c r="X16" s="93"/>
      <c r="Y16" s="93"/>
      <c r="Z16" s="93"/>
      <c r="AA16" s="93"/>
      <c r="AB16" s="93"/>
      <c r="AC16" s="93"/>
      <c r="AD16" s="93">
        <v>0.49530000000000002</v>
      </c>
      <c r="AE16" s="93"/>
      <c r="AF16" s="93"/>
      <c r="AG16" s="93"/>
      <c r="AH16" s="123"/>
      <c r="AI16" s="119" t="s">
        <v>251</v>
      </c>
      <c r="AJ16" s="119"/>
      <c r="AK16" s="119"/>
      <c r="AL16" s="107"/>
      <c r="AM16" s="107"/>
      <c r="AN16" s="107"/>
      <c r="AO16" s="107"/>
    </row>
    <row r="17" spans="2:41" ht="14.25" customHeight="1" x14ac:dyDescent="0.3">
      <c r="B17" s="87" t="s">
        <v>253</v>
      </c>
      <c r="C17" s="99">
        <v>2016</v>
      </c>
      <c r="D17" s="87" t="s">
        <v>250</v>
      </c>
      <c r="E17" s="87"/>
      <c r="F17" s="87" t="s">
        <v>64</v>
      </c>
      <c r="G17" s="99">
        <v>2016</v>
      </c>
      <c r="H17" s="97">
        <v>0.2</v>
      </c>
      <c r="I17" s="97">
        <v>0</v>
      </c>
      <c r="J17" s="93"/>
      <c r="K17" s="93"/>
      <c r="L17" s="93"/>
      <c r="M17" s="93"/>
      <c r="N17" s="93"/>
      <c r="O17" s="93"/>
      <c r="P17" s="93"/>
      <c r="Q17" s="93"/>
      <c r="R17" s="93"/>
      <c r="S17" s="98">
        <v>0.2</v>
      </c>
      <c r="T17" s="93"/>
      <c r="U17" s="93"/>
      <c r="V17" s="93"/>
      <c r="W17" s="93"/>
      <c r="X17" s="93"/>
      <c r="Y17" s="93"/>
      <c r="Z17" s="93"/>
      <c r="AA17" s="93"/>
      <c r="AB17" s="93"/>
      <c r="AC17" s="93"/>
      <c r="AD17" s="93">
        <v>0.2</v>
      </c>
      <c r="AE17" s="93"/>
      <c r="AF17" s="93"/>
      <c r="AG17" s="93"/>
      <c r="AH17" s="123"/>
      <c r="AI17" s="119" t="s">
        <v>251</v>
      </c>
      <c r="AJ17" s="119"/>
      <c r="AK17" s="119"/>
      <c r="AL17" s="107"/>
      <c r="AM17" s="107"/>
      <c r="AN17" s="107"/>
      <c r="AO17" s="107"/>
    </row>
    <row r="18" spans="2:41" ht="14.25" customHeight="1" x14ac:dyDescent="0.3">
      <c r="B18" s="87" t="s">
        <v>254</v>
      </c>
      <c r="C18" s="99">
        <v>2016</v>
      </c>
      <c r="D18" s="87" t="s">
        <v>250</v>
      </c>
      <c r="E18" s="87"/>
      <c r="F18" s="87" t="s">
        <v>64</v>
      </c>
      <c r="G18" s="99">
        <v>2016</v>
      </c>
      <c r="H18" s="97">
        <v>0.3</v>
      </c>
      <c r="I18" s="97">
        <v>0</v>
      </c>
      <c r="J18" s="93"/>
      <c r="K18" s="93"/>
      <c r="L18" s="93"/>
      <c r="M18" s="93"/>
      <c r="N18" s="93"/>
      <c r="O18" s="93"/>
      <c r="P18" s="93"/>
      <c r="Q18" s="93"/>
      <c r="R18" s="93"/>
      <c r="S18" s="98">
        <v>0.3</v>
      </c>
      <c r="T18" s="93"/>
      <c r="U18" s="93"/>
      <c r="V18" s="93"/>
      <c r="W18" s="93"/>
      <c r="X18" s="93"/>
      <c r="Y18" s="93"/>
      <c r="Z18" s="93"/>
      <c r="AA18" s="93"/>
      <c r="AB18" s="93"/>
      <c r="AC18" s="93"/>
      <c r="AD18" s="93">
        <v>0.3</v>
      </c>
      <c r="AE18" s="93"/>
      <c r="AF18" s="93"/>
      <c r="AG18" s="93"/>
      <c r="AH18" s="123"/>
      <c r="AI18" s="119" t="s">
        <v>251</v>
      </c>
      <c r="AJ18" s="119"/>
      <c r="AK18" s="119"/>
      <c r="AL18" s="107"/>
      <c r="AM18" s="107"/>
      <c r="AN18" s="107"/>
      <c r="AO18" s="107"/>
    </row>
    <row r="19" spans="2:41" ht="14.25" customHeight="1" x14ac:dyDescent="0.3">
      <c r="B19" s="87" t="s">
        <v>255</v>
      </c>
      <c r="C19" s="99">
        <v>2018</v>
      </c>
      <c r="D19" s="87" t="s">
        <v>250</v>
      </c>
      <c r="E19" s="87"/>
      <c r="F19" s="87" t="s">
        <v>64</v>
      </c>
      <c r="G19" s="99">
        <v>2018</v>
      </c>
      <c r="H19" s="97">
        <v>1.4</v>
      </c>
      <c r="I19" s="97">
        <v>0</v>
      </c>
      <c r="J19" s="93"/>
      <c r="K19" s="93"/>
      <c r="L19" s="93"/>
      <c r="M19" s="93"/>
      <c r="N19" s="93"/>
      <c r="O19" s="93"/>
      <c r="P19" s="93"/>
      <c r="Q19" s="93"/>
      <c r="R19" s="93"/>
      <c r="S19" s="98">
        <v>1.4</v>
      </c>
      <c r="T19" s="93"/>
      <c r="U19" s="93"/>
      <c r="V19" s="93"/>
      <c r="W19" s="93"/>
      <c r="X19" s="93"/>
      <c r="Y19" s="93"/>
      <c r="Z19" s="93"/>
      <c r="AA19" s="93"/>
      <c r="AB19" s="93"/>
      <c r="AC19" s="93"/>
      <c r="AD19" s="93">
        <v>1.4</v>
      </c>
      <c r="AE19" s="93"/>
      <c r="AF19" s="93"/>
      <c r="AG19" s="93"/>
      <c r="AH19" s="123"/>
      <c r="AI19" s="119" t="s">
        <v>256</v>
      </c>
      <c r="AJ19" s="119"/>
      <c r="AK19" s="119"/>
      <c r="AL19" s="107"/>
      <c r="AM19" s="107"/>
      <c r="AN19" s="107"/>
      <c r="AO19" s="107"/>
    </row>
    <row r="20" spans="2:41" ht="14.25" customHeight="1" x14ac:dyDescent="0.3">
      <c r="B20" s="87" t="s">
        <v>257</v>
      </c>
      <c r="C20" s="99">
        <v>2019</v>
      </c>
      <c r="D20" s="87" t="s">
        <v>250</v>
      </c>
      <c r="E20" s="87"/>
      <c r="F20" s="87" t="s">
        <v>64</v>
      </c>
      <c r="G20" s="99">
        <v>2020</v>
      </c>
      <c r="H20" s="97">
        <v>9.4</v>
      </c>
      <c r="I20" s="97">
        <v>0</v>
      </c>
      <c r="J20" s="93"/>
      <c r="K20" s="93"/>
      <c r="L20" s="93"/>
      <c r="M20" s="93"/>
      <c r="N20" s="93"/>
      <c r="O20" s="93"/>
      <c r="P20" s="93"/>
      <c r="Q20" s="93"/>
      <c r="R20" s="93"/>
      <c r="S20" s="98">
        <v>9.4</v>
      </c>
      <c r="T20" s="93"/>
      <c r="U20" s="93"/>
      <c r="V20" s="93"/>
      <c r="W20" s="93"/>
      <c r="X20" s="93"/>
      <c r="Y20" s="93"/>
      <c r="Z20" s="93"/>
      <c r="AA20" s="93"/>
      <c r="AB20" s="93"/>
      <c r="AC20" s="93"/>
      <c r="AD20" s="93"/>
      <c r="AE20" s="93">
        <v>9.4</v>
      </c>
      <c r="AF20" s="93"/>
      <c r="AG20" s="93"/>
      <c r="AH20" s="123"/>
      <c r="AI20" s="119" t="s">
        <v>258</v>
      </c>
      <c r="AJ20" s="119" t="s">
        <v>259</v>
      </c>
      <c r="AK20" s="119"/>
    </row>
    <row r="21" spans="2:41" ht="14.25" customHeight="1" x14ac:dyDescent="0.3">
      <c r="B21" s="87" t="s">
        <v>260</v>
      </c>
      <c r="C21" s="99">
        <v>2020</v>
      </c>
      <c r="D21" s="87" t="s">
        <v>250</v>
      </c>
      <c r="E21" s="87" t="s">
        <v>261</v>
      </c>
      <c r="F21" s="87" t="s">
        <v>64</v>
      </c>
      <c r="G21" s="99">
        <v>2021</v>
      </c>
      <c r="H21" s="97">
        <v>12.8</v>
      </c>
      <c r="I21" s="97">
        <v>0</v>
      </c>
      <c r="J21" s="93"/>
      <c r="K21" s="93"/>
      <c r="L21" s="93"/>
      <c r="M21" s="93"/>
      <c r="N21" s="93"/>
      <c r="O21" s="93"/>
      <c r="P21" s="93"/>
      <c r="Q21" s="93"/>
      <c r="R21" s="93"/>
      <c r="S21" s="98">
        <v>12.8</v>
      </c>
      <c r="T21" s="93"/>
      <c r="U21" s="93"/>
      <c r="V21" s="93"/>
      <c r="W21" s="93"/>
      <c r="X21" s="93"/>
      <c r="Y21" s="93"/>
      <c r="Z21" s="93"/>
      <c r="AA21" s="93"/>
      <c r="AB21" s="93"/>
      <c r="AC21" s="93"/>
      <c r="AD21" s="93"/>
      <c r="AE21" s="93">
        <v>12.8</v>
      </c>
      <c r="AF21" s="93"/>
      <c r="AG21" s="93"/>
      <c r="AH21" s="123"/>
      <c r="AI21" s="119" t="s">
        <v>251</v>
      </c>
      <c r="AJ21" s="119" t="s">
        <v>262</v>
      </c>
      <c r="AK21" s="119"/>
    </row>
    <row r="22" spans="2:41" ht="14.25" customHeight="1" x14ac:dyDescent="0.3">
      <c r="B22" s="87" t="s">
        <v>263</v>
      </c>
      <c r="C22" s="99">
        <v>2019</v>
      </c>
      <c r="D22" s="87" t="s">
        <v>250</v>
      </c>
      <c r="E22" s="87"/>
      <c r="F22" s="87" t="s">
        <v>64</v>
      </c>
      <c r="G22" s="99">
        <v>2020</v>
      </c>
      <c r="H22" s="97">
        <v>8.4</v>
      </c>
      <c r="I22" s="97">
        <v>0</v>
      </c>
      <c r="J22" s="93"/>
      <c r="K22" s="93"/>
      <c r="L22" s="93"/>
      <c r="M22" s="93"/>
      <c r="N22" s="93"/>
      <c r="O22" s="93"/>
      <c r="P22" s="93"/>
      <c r="Q22" s="93"/>
      <c r="R22" s="93"/>
      <c r="S22" s="98">
        <v>8.4</v>
      </c>
      <c r="T22" s="93"/>
      <c r="U22" s="93"/>
      <c r="V22" s="93"/>
      <c r="W22" s="93"/>
      <c r="X22" s="93"/>
      <c r="Y22" s="93"/>
      <c r="Z22" s="93"/>
      <c r="AA22" s="93"/>
      <c r="AB22" s="93"/>
      <c r="AC22" s="93"/>
      <c r="AD22" s="93"/>
      <c r="AE22" s="93">
        <v>8.4</v>
      </c>
      <c r="AF22" s="93"/>
      <c r="AG22" s="93"/>
      <c r="AH22" s="123"/>
      <c r="AI22" s="119" t="s">
        <v>251</v>
      </c>
      <c r="AJ22" s="119"/>
      <c r="AK22" s="119"/>
    </row>
    <row r="23" spans="2:41" ht="14.25" customHeight="1" x14ac:dyDescent="0.3">
      <c r="B23" s="87" t="s">
        <v>264</v>
      </c>
      <c r="C23" s="99">
        <v>2019</v>
      </c>
      <c r="D23" s="87" t="s">
        <v>250</v>
      </c>
      <c r="E23" s="87" t="s">
        <v>265</v>
      </c>
      <c r="F23" s="87" t="s">
        <v>63</v>
      </c>
      <c r="G23" s="99"/>
      <c r="H23" s="97">
        <v>46.8</v>
      </c>
      <c r="I23" s="97">
        <v>0</v>
      </c>
      <c r="J23" s="93"/>
      <c r="K23" s="93"/>
      <c r="L23" s="93"/>
      <c r="M23" s="93"/>
      <c r="N23" s="93"/>
      <c r="O23" s="93"/>
      <c r="P23" s="93"/>
      <c r="Q23" s="93"/>
      <c r="R23" s="93"/>
      <c r="S23" s="98">
        <v>46.8</v>
      </c>
      <c r="T23" s="93"/>
      <c r="U23" s="93"/>
      <c r="V23" s="93"/>
      <c r="W23" s="93"/>
      <c r="X23" s="93"/>
      <c r="Y23" s="93"/>
      <c r="Z23" s="93"/>
      <c r="AA23" s="93"/>
      <c r="AB23" s="93"/>
      <c r="AC23" s="93"/>
      <c r="AD23" s="93"/>
      <c r="AE23" s="93">
        <v>46.8</v>
      </c>
      <c r="AF23" s="93"/>
      <c r="AG23" s="93"/>
      <c r="AH23" s="123"/>
      <c r="AI23" s="119" t="s">
        <v>266</v>
      </c>
      <c r="AJ23" s="119" t="s">
        <v>267</v>
      </c>
      <c r="AK23" s="119"/>
    </row>
    <row r="24" spans="2:41" ht="14.25" customHeight="1" x14ac:dyDescent="0.3">
      <c r="B24" s="87" t="s">
        <v>268</v>
      </c>
      <c r="C24" s="99">
        <v>2019</v>
      </c>
      <c r="D24" s="87" t="s">
        <v>250</v>
      </c>
      <c r="E24" s="87" t="s">
        <v>269</v>
      </c>
      <c r="F24" s="87" t="s">
        <v>64</v>
      </c>
      <c r="G24" s="99">
        <v>2020</v>
      </c>
      <c r="H24" s="97">
        <v>7.2</v>
      </c>
      <c r="I24" s="97">
        <v>0</v>
      </c>
      <c r="J24" s="93"/>
      <c r="K24" s="93"/>
      <c r="L24" s="93"/>
      <c r="M24" s="93"/>
      <c r="N24" s="93"/>
      <c r="O24" s="93"/>
      <c r="P24" s="93"/>
      <c r="Q24" s="93"/>
      <c r="R24" s="93"/>
      <c r="S24" s="98">
        <v>7.2</v>
      </c>
      <c r="T24" s="93"/>
      <c r="U24" s="93"/>
      <c r="V24" s="93"/>
      <c r="W24" s="93"/>
      <c r="X24" s="93"/>
      <c r="Y24" s="93"/>
      <c r="Z24" s="93"/>
      <c r="AA24" s="93"/>
      <c r="AB24" s="93"/>
      <c r="AC24" s="93"/>
      <c r="AD24" s="93"/>
      <c r="AE24" s="93">
        <v>7.2</v>
      </c>
      <c r="AF24" s="93"/>
      <c r="AG24" s="93"/>
      <c r="AH24" s="123"/>
      <c r="AI24" s="119" t="s">
        <v>270</v>
      </c>
      <c r="AJ24" s="119"/>
      <c r="AK24" s="119"/>
    </row>
    <row r="25" spans="2:41" ht="14.25" customHeight="1" x14ac:dyDescent="0.3">
      <c r="B25" s="87" t="s">
        <v>271</v>
      </c>
      <c r="C25" s="99">
        <v>2021</v>
      </c>
      <c r="D25" s="87" t="s">
        <v>250</v>
      </c>
      <c r="E25" s="87" t="s">
        <v>272</v>
      </c>
      <c r="F25" s="87" t="s">
        <v>63</v>
      </c>
      <c r="G25" s="99"/>
      <c r="H25" s="97">
        <v>10.8</v>
      </c>
      <c r="I25" s="97">
        <v>0</v>
      </c>
      <c r="J25" s="93"/>
      <c r="K25" s="93"/>
      <c r="L25" s="93"/>
      <c r="M25" s="93"/>
      <c r="N25" s="93"/>
      <c r="O25" s="93"/>
      <c r="P25" s="93"/>
      <c r="Q25" s="93"/>
      <c r="R25" s="93"/>
      <c r="S25" s="98">
        <v>10.8</v>
      </c>
      <c r="T25" s="93"/>
      <c r="U25" s="93"/>
      <c r="V25" s="93"/>
      <c r="W25" s="93"/>
      <c r="X25" s="93"/>
      <c r="Y25" s="93"/>
      <c r="Z25" s="93"/>
      <c r="AA25" s="93"/>
      <c r="AB25" s="93"/>
      <c r="AC25" s="93"/>
      <c r="AD25" s="93"/>
      <c r="AE25" s="93">
        <v>10.8</v>
      </c>
      <c r="AF25" s="93"/>
      <c r="AG25" s="93"/>
      <c r="AH25" s="123"/>
      <c r="AI25" s="119" t="s">
        <v>273</v>
      </c>
      <c r="AJ25" s="119"/>
      <c r="AK25" s="119"/>
    </row>
    <row r="26" spans="2:41" ht="14.25" customHeight="1" x14ac:dyDescent="0.3">
      <c r="B26" s="87" t="s">
        <v>274</v>
      </c>
      <c r="C26" s="99">
        <v>2021</v>
      </c>
      <c r="D26" s="87" t="s">
        <v>250</v>
      </c>
      <c r="E26" s="87" t="s">
        <v>275</v>
      </c>
      <c r="F26" s="87" t="s">
        <v>63</v>
      </c>
      <c r="G26" s="99"/>
      <c r="H26" s="97">
        <v>17.2</v>
      </c>
      <c r="I26" s="97">
        <v>0</v>
      </c>
      <c r="J26" s="93"/>
      <c r="K26" s="93"/>
      <c r="L26" s="93"/>
      <c r="M26" s="93"/>
      <c r="N26" s="93"/>
      <c r="O26" s="93"/>
      <c r="P26" s="93"/>
      <c r="Q26" s="93"/>
      <c r="R26" s="93"/>
      <c r="S26" s="98">
        <v>17.2</v>
      </c>
      <c r="T26" s="93"/>
      <c r="U26" s="93"/>
      <c r="V26" s="93"/>
      <c r="W26" s="93"/>
      <c r="X26" s="93"/>
      <c r="Y26" s="93"/>
      <c r="Z26" s="93"/>
      <c r="AA26" s="93"/>
      <c r="AB26" s="93"/>
      <c r="AC26" s="93"/>
      <c r="AD26" s="93"/>
      <c r="AE26" s="93">
        <v>17.2</v>
      </c>
      <c r="AF26" s="93"/>
      <c r="AG26" s="93"/>
      <c r="AH26" s="123"/>
      <c r="AI26" s="119" t="s">
        <v>276</v>
      </c>
      <c r="AJ26" s="119"/>
      <c r="AK26" s="119"/>
    </row>
    <row r="27" spans="2:41" ht="14.25" customHeight="1" x14ac:dyDescent="0.3">
      <c r="B27" s="87" t="s">
        <v>277</v>
      </c>
      <c r="C27" s="99">
        <v>2020</v>
      </c>
      <c r="D27" s="87" t="s">
        <v>250</v>
      </c>
      <c r="E27" s="87" t="s">
        <v>278</v>
      </c>
      <c r="F27" s="87" t="s">
        <v>64</v>
      </c>
      <c r="G27" s="99">
        <v>2020</v>
      </c>
      <c r="H27" s="97">
        <v>2</v>
      </c>
      <c r="I27" s="97">
        <v>0</v>
      </c>
      <c r="J27" s="93"/>
      <c r="K27" s="93"/>
      <c r="L27" s="93"/>
      <c r="M27" s="93"/>
      <c r="N27" s="93"/>
      <c r="O27" s="93"/>
      <c r="P27" s="93"/>
      <c r="Q27" s="93"/>
      <c r="R27" s="93"/>
      <c r="S27" s="98">
        <v>2</v>
      </c>
      <c r="T27" s="93"/>
      <c r="U27" s="93"/>
      <c r="V27" s="93"/>
      <c r="W27" s="93"/>
      <c r="X27" s="93"/>
      <c r="Y27" s="93"/>
      <c r="Z27" s="93"/>
      <c r="AA27" s="93"/>
      <c r="AB27" s="93"/>
      <c r="AC27" s="93"/>
      <c r="AD27" s="93">
        <v>2</v>
      </c>
      <c r="AE27" s="93"/>
      <c r="AF27" s="93"/>
      <c r="AG27" s="93"/>
      <c r="AH27" s="123"/>
      <c r="AI27" s="119" t="s">
        <v>246</v>
      </c>
      <c r="AJ27" s="119"/>
      <c r="AK27" s="119"/>
    </row>
    <row r="28" spans="2:41" ht="14.25" customHeight="1" x14ac:dyDescent="0.3">
      <c r="B28" s="87" t="s">
        <v>279</v>
      </c>
      <c r="C28" s="99">
        <v>2022</v>
      </c>
      <c r="D28" s="87" t="s">
        <v>250</v>
      </c>
      <c r="E28" s="87" t="s">
        <v>280</v>
      </c>
      <c r="F28" s="87"/>
      <c r="G28" s="99"/>
      <c r="H28" s="97">
        <v>0</v>
      </c>
      <c r="I28" s="97">
        <v>0</v>
      </c>
      <c r="J28" s="93"/>
      <c r="K28" s="93"/>
      <c r="L28" s="93"/>
      <c r="M28" s="93"/>
      <c r="N28" s="93"/>
      <c r="O28" s="93"/>
      <c r="P28" s="93"/>
      <c r="Q28" s="93"/>
      <c r="R28" s="93"/>
      <c r="S28" s="98">
        <v>0</v>
      </c>
      <c r="T28" s="93"/>
      <c r="U28" s="93"/>
      <c r="V28" s="93"/>
      <c r="W28" s="93"/>
      <c r="X28" s="93"/>
      <c r="Y28" s="93"/>
      <c r="Z28" s="93"/>
      <c r="AA28" s="93"/>
      <c r="AB28" s="93"/>
      <c r="AC28" s="93"/>
      <c r="AD28" s="93"/>
      <c r="AE28" s="93"/>
      <c r="AF28" s="93"/>
      <c r="AG28" s="93"/>
      <c r="AH28" s="123"/>
      <c r="AI28" s="119"/>
      <c r="AJ28" s="119"/>
      <c r="AK28" s="119"/>
    </row>
    <row r="29" spans="2:41" ht="14.25" customHeight="1" x14ac:dyDescent="0.3">
      <c r="B29" s="87" t="s">
        <v>281</v>
      </c>
      <c r="C29" s="99">
        <v>2022</v>
      </c>
      <c r="D29" s="87" t="s">
        <v>250</v>
      </c>
      <c r="E29" s="87" t="s">
        <v>280</v>
      </c>
      <c r="F29" s="87"/>
      <c r="G29" s="99"/>
      <c r="H29" s="97">
        <v>0</v>
      </c>
      <c r="I29" s="97">
        <v>0</v>
      </c>
      <c r="J29" s="93"/>
      <c r="K29" s="93"/>
      <c r="L29" s="93"/>
      <c r="M29" s="93"/>
      <c r="N29" s="93"/>
      <c r="O29" s="93"/>
      <c r="P29" s="93"/>
      <c r="Q29" s="93"/>
      <c r="R29" s="93"/>
      <c r="S29" s="98">
        <v>0</v>
      </c>
      <c r="T29" s="93"/>
      <c r="U29" s="93"/>
      <c r="V29" s="93"/>
      <c r="W29" s="93"/>
      <c r="X29" s="93"/>
      <c r="Y29" s="93"/>
      <c r="Z29" s="93"/>
      <c r="AA29" s="93"/>
      <c r="AB29" s="93"/>
      <c r="AC29" s="93"/>
      <c r="AD29" s="93"/>
      <c r="AE29" s="93"/>
      <c r="AF29" s="93"/>
      <c r="AG29" s="93"/>
      <c r="AH29" s="123"/>
      <c r="AI29" s="119"/>
      <c r="AJ29" s="119"/>
      <c r="AK29" s="119"/>
    </row>
    <row r="30" spans="2:41" ht="14.25" customHeight="1" x14ac:dyDescent="0.3">
      <c r="B30" s="87" t="s">
        <v>282</v>
      </c>
      <c r="C30" s="99">
        <v>2022</v>
      </c>
      <c r="D30" s="87" t="s">
        <v>250</v>
      </c>
      <c r="E30" s="87" t="s">
        <v>283</v>
      </c>
      <c r="F30" s="87"/>
      <c r="G30" s="99"/>
      <c r="H30" s="97">
        <v>0</v>
      </c>
      <c r="I30" s="97">
        <v>0</v>
      </c>
      <c r="J30" s="93"/>
      <c r="K30" s="93"/>
      <c r="L30" s="93"/>
      <c r="M30" s="93"/>
      <c r="N30" s="93"/>
      <c r="O30" s="93"/>
      <c r="P30" s="93"/>
      <c r="Q30" s="93"/>
      <c r="R30" s="93"/>
      <c r="S30" s="98">
        <v>0</v>
      </c>
      <c r="T30" s="93"/>
      <c r="U30" s="93"/>
      <c r="V30" s="93"/>
      <c r="W30" s="93"/>
      <c r="X30" s="93"/>
      <c r="Y30" s="93"/>
      <c r="Z30" s="93"/>
      <c r="AA30" s="93"/>
      <c r="AB30" s="93"/>
      <c r="AC30" s="93"/>
      <c r="AD30" s="93"/>
      <c r="AE30" s="93"/>
      <c r="AF30" s="93"/>
      <c r="AG30" s="93"/>
      <c r="AH30" s="123"/>
      <c r="AI30" s="119"/>
      <c r="AJ30" s="119"/>
      <c r="AK30" s="119"/>
    </row>
  </sheetData>
  <protectedRanges>
    <protectedRange sqref="AI15:AK30" name="Bronnen1"/>
    <protectedRange sqref="J15:R30 T15:AG30" name="Bereik2"/>
    <protectedRange sqref="B15:G30" name="Bereik1"/>
  </protectedRanges>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BC2B4C45-54C8-47E0-BDC7-F88B8CF171DE}">
      <selection activeCell="L44" sqref="L44"/>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2"/>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row r="12" spans="1:41" ht="14.25" customHeight="1" x14ac:dyDescent="0.3">
      <c r="B12" s="87" t="s">
        <v>284</v>
      </c>
      <c r="C12" s="99">
        <v>2004</v>
      </c>
      <c r="D12" s="87" t="s">
        <v>250</v>
      </c>
      <c r="E12" s="87" t="s">
        <v>285</v>
      </c>
      <c r="F12" s="87" t="s">
        <v>286</v>
      </c>
      <c r="G12" s="99">
        <v>2020</v>
      </c>
      <c r="H12" s="97">
        <v>7.6499999999999995</v>
      </c>
      <c r="I12" s="97">
        <v>0</v>
      </c>
      <c r="J12" s="93"/>
      <c r="K12" s="93"/>
      <c r="L12" s="93"/>
      <c r="M12" s="93"/>
      <c r="N12" s="93"/>
      <c r="O12" s="93"/>
      <c r="P12" s="93"/>
      <c r="Q12" s="93"/>
      <c r="R12" s="93"/>
      <c r="S12" s="98">
        <v>7.6499999999999995</v>
      </c>
      <c r="T12" s="93"/>
      <c r="U12" s="93"/>
      <c r="V12" s="93"/>
      <c r="W12" s="93"/>
      <c r="X12" s="93"/>
      <c r="Y12" s="93"/>
      <c r="Z12" s="93"/>
      <c r="AA12" s="93"/>
      <c r="AB12" s="93"/>
      <c r="AC12" s="93"/>
      <c r="AD12" s="93"/>
      <c r="AE12" s="93">
        <v>7.6499999999999995</v>
      </c>
      <c r="AF12" s="93"/>
      <c r="AG12" s="93"/>
      <c r="AH12" s="123"/>
      <c r="AI12" s="119" t="s">
        <v>287</v>
      </c>
      <c r="AJ12" s="119" t="s">
        <v>288</v>
      </c>
      <c r="AK12" s="119"/>
      <c r="AL12" s="107"/>
      <c r="AM12" s="107"/>
      <c r="AN12" s="107"/>
      <c r="AO12" s="107"/>
    </row>
  </sheetData>
  <protectedRanges>
    <protectedRange sqref="AI12:AK12" name="Bronnen1"/>
    <protectedRange sqref="T12:AG12 J12:R12" name="Bereik2"/>
    <protectedRange sqref="B12:G12" name="Bereik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4.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3.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4.xml><?xml version="1.0" encoding="utf-8"?>
<ds:datastoreItem xmlns:ds="http://schemas.openxmlformats.org/officeDocument/2006/customXml" ds:itemID="{D2F0A0D1-BCB8-46F7-9603-77489F702E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